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F195"/>
  <c r="F176"/>
  <c r="J43"/>
  <c r="F100"/>
  <c r="J119"/>
  <c r="J24"/>
  <c r="I195"/>
  <c r="G176"/>
  <c r="L100"/>
  <c r="I100"/>
  <c r="I43"/>
  <c r="F43"/>
  <c r="L195"/>
  <c r="H195"/>
  <c r="G195"/>
  <c r="H176"/>
  <c r="L176"/>
  <c r="I176"/>
  <c r="H157"/>
  <c r="L157"/>
  <c r="G157"/>
  <c r="I157"/>
  <c r="F138"/>
  <c r="L138"/>
  <c r="H138"/>
  <c r="I138"/>
  <c r="G138"/>
  <c r="H119"/>
  <c r="I119"/>
  <c r="G119"/>
  <c r="J100"/>
  <c r="G100"/>
  <c r="H100"/>
  <c r="G81"/>
  <c r="I81"/>
  <c r="L81"/>
  <c r="J81"/>
  <c r="H81"/>
  <c r="L62"/>
  <c r="J62"/>
  <c r="G62"/>
  <c r="F62"/>
  <c r="I62"/>
  <c r="H62"/>
  <c r="H43"/>
  <c r="L43"/>
  <c r="G43"/>
  <c r="G24"/>
  <c r="H24"/>
  <c r="I24"/>
  <c r="L24"/>
  <c r="F24"/>
  <c r="J196" l="1"/>
  <c r="I196"/>
  <c r="F196"/>
  <c r="H196"/>
  <c r="L196"/>
  <c r="G196"/>
</calcChain>
</file>

<file path=xl/sharedStrings.xml><?xml version="1.0" encoding="utf-8"?>
<sst xmlns="http://schemas.openxmlformats.org/spreadsheetml/2006/main" count="315" uniqueCount="114">
  <si>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</si>
  <si>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</si>
  <si>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</si>
  <si>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</si>
  <si>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</si>
  <si>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</si>
  <si>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</si>
  <si>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</si>
  <si>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</si>
  <si>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</si>
  <si>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</si>
  <si>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</si>
  <si>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</si>
  <si>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</si>
  <si>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</si>
  <si>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</si>
  <si>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</si>
  <si>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</si>
  <si>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</si>
  <si>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</si>
  <si>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</si>
  <si>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</si>
  <si>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</si>
  <si>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</si>
  <si>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</si>
  <si>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</si>
  <si>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</si>
  <si>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</si>
  <si>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</si>
  <si>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</si>
  <si>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</si>
  <si>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</si>
  <si>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</si>
  <si>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</si>
  <si>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</si>
  <si>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</si>
  <si>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</si>
  <si>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</si>
  <si>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</si>
  <si>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</si>
  <si>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Банан</t>
  </si>
  <si>
    <t>368г</t>
  </si>
  <si>
    <t>Овощи тушеные</t>
  </si>
  <si>
    <t>Компот из сушеных фруктов</t>
  </si>
  <si>
    <t>Хлеб пшеничный</t>
  </si>
  <si>
    <t>Каша молочная геркулесовая</t>
  </si>
  <si>
    <t>168.5</t>
  </si>
  <si>
    <t>Яблоко</t>
  </si>
  <si>
    <t xml:space="preserve">Салат из свежих помидоров с луком </t>
  </si>
  <si>
    <t>Суп картофельный с клецками на мясном бульоне</t>
  </si>
  <si>
    <t>Рыба запеченная</t>
  </si>
  <si>
    <t>Пюре картофельное</t>
  </si>
  <si>
    <t>Каша молочная рисовая</t>
  </si>
  <si>
    <t>Борщ с капустой и картофелем на мясном бульоне</t>
  </si>
  <si>
    <t>Котлета говяжья</t>
  </si>
  <si>
    <t>Макаронные изделия отварные</t>
  </si>
  <si>
    <t>Кисель из кураги</t>
  </si>
  <si>
    <t>Кофейный напиток с молоком</t>
  </si>
  <si>
    <t>Груша</t>
  </si>
  <si>
    <t>368а</t>
  </si>
  <si>
    <t>Суп с рыбными консервами</t>
  </si>
  <si>
    <t>Фрикадельки мясные в соусе</t>
  </si>
  <si>
    <t>Каша гречневая</t>
  </si>
  <si>
    <t>Каша пшенная на молоке</t>
  </si>
  <si>
    <t>168.1а</t>
  </si>
  <si>
    <t>Винегрет овощной</t>
  </si>
  <si>
    <t>Суп лапша домашняя на курином бульоне</t>
  </si>
  <si>
    <t>Суп картофельный с крупой на мясном бульоне</t>
  </si>
  <si>
    <t>Щи из свежей капусты с картофелем на мясном бульоне</t>
  </si>
  <si>
    <t>Яблоки</t>
  </si>
  <si>
    <t>168.2</t>
  </si>
  <si>
    <t>Салат из свеклы</t>
  </si>
  <si>
    <t xml:space="preserve">Чай с сахаром </t>
  </si>
  <si>
    <t>Салат из горошка зеленого консервированного</t>
  </si>
  <si>
    <t>Гуляш из отварного мяса</t>
  </si>
  <si>
    <t>Хлеб ржаной</t>
  </si>
  <si>
    <t>Сок абрикосовый</t>
  </si>
  <si>
    <t>399.5</t>
  </si>
  <si>
    <t>Сок виноградный</t>
  </si>
  <si>
    <t>399.7</t>
  </si>
  <si>
    <t>Сок яблочный</t>
  </si>
  <si>
    <t>399.4</t>
  </si>
  <si>
    <t>Бутерброд с сыром (хлеб пшенич)</t>
  </si>
  <si>
    <t>Бутерброд с маслом ( хлеб пшенич)</t>
  </si>
  <si>
    <t>Бутерброд с маслом (хлеб пшенич)</t>
  </si>
  <si>
    <t>Полоска песочная с повидлом</t>
  </si>
  <si>
    <t xml:space="preserve">Рис отварной </t>
  </si>
  <si>
    <t>Салат из свежих огурцов и помидоров</t>
  </si>
  <si>
    <t xml:space="preserve">Чай с сахаром и лимоном </t>
  </si>
  <si>
    <t xml:space="preserve">Какао на молоке </t>
  </si>
  <si>
    <t>Чай с сахаром и лимоном</t>
  </si>
  <si>
    <t>Ватрушки</t>
  </si>
  <si>
    <t>Рассольник ленинградский</t>
  </si>
  <si>
    <t>Каша молочная жидкая "Дружба"</t>
  </si>
  <si>
    <t>Тефтели мясные</t>
  </si>
  <si>
    <t>Суп молочный с макаронными изделиями</t>
  </si>
  <si>
    <t>Вафли</t>
  </si>
  <si>
    <t>Каша манная молочная</t>
  </si>
  <si>
    <t>Булочка молочная</t>
  </si>
  <si>
    <t>Фрикадельки из кур или бройлеров цыплят</t>
  </si>
  <si>
    <t>Коржики молочные</t>
  </si>
  <si>
    <t>Булочка творожная</t>
  </si>
  <si>
    <t>Каша жидкая молочная гречневая</t>
  </si>
  <si>
    <t>Плов из птицы</t>
  </si>
  <si>
    <t>Жаркое по домашнему из курицы</t>
  </si>
  <si>
    <t>Булочка ванильная</t>
  </si>
  <si>
    <t>Салат из белокочанной капусты с кукурузой</t>
  </si>
  <si>
    <t>Кисель из концентрата плодового или ягодного</t>
  </si>
  <si>
    <t>Суп гороховый на бульоне</t>
  </si>
  <si>
    <t>Компот из свежих плодов</t>
  </si>
  <si>
    <t>Помидор в нарезке</t>
  </si>
  <si>
    <t>директор</t>
  </si>
  <si>
    <t>Верницкая О.Н.</t>
  </si>
  <si>
    <t>МКОУ "Ленинская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</si>
</sst>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113</v>
      </c>
      <c r="D1" s="52"/>
      <c r="E1" s="52"/>
      <c r="F1" s="12" t="s">
        <v>16</v>
      </c>
      <c r="G1" s="2" t="s">
        <v>17</v>
      </c>
      <c r="H1" s="53" t="s">
        <v>111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3.02</v>
      </c>
      <c r="H6" s="40">
        <v>3.98</v>
      </c>
      <c r="I6" s="40">
        <v>31.3</v>
      </c>
      <c r="J6" s="40">
        <v>142.68</v>
      </c>
      <c r="K6" s="41" t="s">
        <v>70</v>
      </c>
      <c r="L6" s="40">
        <v>19.96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3.16</v>
      </c>
      <c r="H8" s="43">
        <v>2.68</v>
      </c>
      <c r="I8" s="43">
        <v>10.96</v>
      </c>
      <c r="J8" s="43">
        <v>91.12</v>
      </c>
      <c r="K8" s="44">
        <v>395</v>
      </c>
      <c r="L8" s="43">
        <v>10.039999999999999</v>
      </c>
    </row>
    <row r="9" spans="1:12" ht="15">
      <c r="A9" s="23"/>
      <c r="B9" s="15"/>
      <c r="C9" s="11"/>
      <c r="D9" s="7" t="s">
        <v>23</v>
      </c>
      <c r="E9" s="42" t="s">
        <v>82</v>
      </c>
      <c r="F9" s="43">
        <v>58</v>
      </c>
      <c r="G9" s="43">
        <v>4.95</v>
      </c>
      <c r="H9" s="43">
        <v>6.38</v>
      </c>
      <c r="I9" s="43">
        <v>10.76</v>
      </c>
      <c r="J9" s="43">
        <v>121.99</v>
      </c>
      <c r="K9" s="44">
        <v>3</v>
      </c>
      <c r="L9" s="43">
        <v>12.54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46</v>
      </c>
      <c r="K10" s="44" t="s">
        <v>59</v>
      </c>
      <c r="L10" s="43">
        <v>21</v>
      </c>
    </row>
    <row r="11" spans="1:12" ht="15">
      <c r="A11" s="23"/>
      <c r="B11" s="15"/>
      <c r="C11" s="11"/>
      <c r="D11" s="6"/>
      <c r="E11" s="42" t="s">
        <v>85</v>
      </c>
      <c r="F11" s="43">
        <v>50</v>
      </c>
      <c r="G11" s="43">
        <v>4.7699999999999996</v>
      </c>
      <c r="H11" s="43">
        <v>5.03</v>
      </c>
      <c r="I11" s="43">
        <v>19.600000000000001</v>
      </c>
      <c r="J11" s="43">
        <v>184</v>
      </c>
      <c r="K11" s="44">
        <v>491</v>
      </c>
      <c r="L11" s="43">
        <v>10.46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608</v>
      </c>
      <c r="G13" s="19">
        <f t="shared" ref="G13:J13" si="0">SUM(G6:G12)</f>
        <v>16.299999999999997</v>
      </c>
      <c r="H13" s="19">
        <f t="shared" si="0"/>
        <v>18.37</v>
      </c>
      <c r="I13" s="19">
        <f t="shared" si="0"/>
        <v>82.920000000000016</v>
      </c>
      <c r="J13" s="19">
        <f t="shared" si="0"/>
        <v>585.79</v>
      </c>
      <c r="K13" s="25"/>
      <c r="L13" s="19">
        <f t="shared" ref="L13" si="1">SUM(L6:L12)</f>
        <v>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0.57999999999999996</v>
      </c>
      <c r="H14" s="43">
        <v>3.68</v>
      </c>
      <c r="I14" s="43">
        <v>1.85</v>
      </c>
      <c r="J14" s="43">
        <v>42.84</v>
      </c>
      <c r="K14" s="44">
        <v>15</v>
      </c>
      <c r="L14" s="43">
        <v>15.4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200</v>
      </c>
      <c r="G15" s="43">
        <v>6.88</v>
      </c>
      <c r="H15" s="43">
        <v>6.72</v>
      </c>
      <c r="I15" s="43">
        <v>21.35</v>
      </c>
      <c r="J15" s="43">
        <v>133.80000000000001</v>
      </c>
      <c r="K15" s="44">
        <v>87</v>
      </c>
      <c r="L15" s="43">
        <v>31.3</v>
      </c>
    </row>
    <row r="16" spans="1:12" ht="15">
      <c r="A16" s="23"/>
      <c r="B16" s="15"/>
      <c r="C16" s="11"/>
      <c r="D16" s="7" t="s">
        <v>28</v>
      </c>
      <c r="E16" s="42" t="s">
        <v>104</v>
      </c>
      <c r="F16" s="43">
        <v>200</v>
      </c>
      <c r="G16" s="43">
        <v>11.8</v>
      </c>
      <c r="H16" s="43">
        <v>13.2</v>
      </c>
      <c r="I16" s="43">
        <v>34.6</v>
      </c>
      <c r="J16" s="43">
        <v>322.66000000000003</v>
      </c>
      <c r="K16" s="44">
        <v>158</v>
      </c>
      <c r="L16" s="43">
        <v>45.5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0.06</v>
      </c>
      <c r="H18" s="43">
        <v>0.02</v>
      </c>
      <c r="I18" s="43">
        <v>10.52</v>
      </c>
      <c r="J18" s="43">
        <v>42.1</v>
      </c>
      <c r="K18" s="44">
        <v>392</v>
      </c>
      <c r="L18" s="43">
        <v>4.0999999999999996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>
        <v>701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 t="s">
        <v>75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700</v>
      </c>
      <c r="L20" s="43">
        <v>1.9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25.12</v>
      </c>
      <c r="H23" s="19">
        <f t="shared" si="2"/>
        <v>24.5</v>
      </c>
      <c r="I23" s="19">
        <f t="shared" si="2"/>
        <v>101.00000000000001</v>
      </c>
      <c r="J23" s="19">
        <f t="shared" si="2"/>
        <v>705.00000000000011</v>
      </c>
      <c r="K23" s="2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1348</v>
      </c>
      <c r="G24" s="32">
        <f t="shared" ref="G24:J24" si="4">G13+G23</f>
        <v>41.42</v>
      </c>
      <c r="H24" s="32">
        <f t="shared" si="4"/>
        <v>42.870000000000005</v>
      </c>
      <c r="I24" s="32">
        <f t="shared" si="4"/>
        <v>183.92000000000002</v>
      </c>
      <c r="J24" s="32">
        <f t="shared" si="4"/>
        <v>1290.79</v>
      </c>
      <c r="K24" s="32"/>
      <c r="L24" s="32">
        <f t="shared" ref="L24" si="5">L13+L23</f>
        <v>176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200</v>
      </c>
      <c r="G25" s="40">
        <v>12.6</v>
      </c>
      <c r="H25" s="40">
        <v>7.68</v>
      </c>
      <c r="I25" s="40">
        <v>37.450000000000003</v>
      </c>
      <c r="J25" s="40">
        <v>273.33999999999997</v>
      </c>
      <c r="K25" s="41">
        <v>190</v>
      </c>
      <c r="L25" s="40">
        <v>33.44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0.06</v>
      </c>
      <c r="H27" s="43">
        <v>0.02</v>
      </c>
      <c r="I27" s="43">
        <v>10.52</v>
      </c>
      <c r="J27" s="43">
        <v>42.1</v>
      </c>
      <c r="K27" s="44">
        <v>392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84</v>
      </c>
      <c r="F28" s="43">
        <v>58</v>
      </c>
      <c r="G28" s="43">
        <v>2.5299999999999998</v>
      </c>
      <c r="H28" s="43">
        <v>7.81</v>
      </c>
      <c r="I28" s="43">
        <v>12.23</v>
      </c>
      <c r="J28" s="43">
        <v>130.56</v>
      </c>
      <c r="K28" s="44">
        <v>1</v>
      </c>
      <c r="L28" s="43">
        <v>13.66</v>
      </c>
    </row>
    <row r="29" spans="1:12" ht="15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368</v>
      </c>
      <c r="L29" s="43">
        <v>22.8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15.59</v>
      </c>
      <c r="H32" s="19">
        <f t="shared" ref="H32" si="7">SUM(H25:H31)</f>
        <v>15.909999999999998</v>
      </c>
      <c r="I32" s="19">
        <f t="shared" ref="I32" si="8">SUM(I25:I31)</f>
        <v>70</v>
      </c>
      <c r="J32" s="19">
        <f t="shared" ref="J32:L32" si="9">SUM(J25:J31)</f>
        <v>490</v>
      </c>
      <c r="K32" s="25"/>
      <c r="L32" s="19">
        <f t="shared" si="9"/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0.68</v>
      </c>
      <c r="H33" s="43">
        <v>1.91</v>
      </c>
      <c r="I33" s="43">
        <v>2.83</v>
      </c>
      <c r="J33" s="43">
        <v>47.46</v>
      </c>
      <c r="K33" s="44">
        <v>14</v>
      </c>
      <c r="L33" s="43">
        <v>14.15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1.64</v>
      </c>
      <c r="H34" s="43">
        <v>2.48</v>
      </c>
      <c r="I34" s="43">
        <v>10.06</v>
      </c>
      <c r="J34" s="43">
        <v>69.2</v>
      </c>
      <c r="K34" s="44">
        <v>85</v>
      </c>
      <c r="L34" s="43">
        <v>35.85</v>
      </c>
    </row>
    <row r="35" spans="1:12" ht="15">
      <c r="A35" s="14"/>
      <c r="B35" s="15"/>
      <c r="C35" s="11"/>
      <c r="D35" s="7" t="s">
        <v>28</v>
      </c>
      <c r="E35" s="42" t="s">
        <v>94</v>
      </c>
      <c r="F35" s="43">
        <v>100</v>
      </c>
      <c r="G35" s="43">
        <v>7.36</v>
      </c>
      <c r="H35" s="43">
        <v>11.4</v>
      </c>
      <c r="I35" s="43">
        <v>9.67</v>
      </c>
      <c r="J35" s="43">
        <v>139.38</v>
      </c>
      <c r="K35" s="44">
        <v>286</v>
      </c>
      <c r="L35" s="43">
        <v>25.9</v>
      </c>
    </row>
    <row r="36" spans="1:12" ht="1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7.44</v>
      </c>
      <c r="H36" s="43">
        <v>8.07</v>
      </c>
      <c r="I36" s="43">
        <v>17.7</v>
      </c>
      <c r="J36" s="43">
        <v>173</v>
      </c>
      <c r="K36" s="44">
        <v>406</v>
      </c>
      <c r="L36" s="43">
        <v>14.8</v>
      </c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0.44</v>
      </c>
      <c r="H37" s="43">
        <v>0.02</v>
      </c>
      <c r="I37" s="43">
        <v>27.76</v>
      </c>
      <c r="J37" s="43">
        <v>113</v>
      </c>
      <c r="K37" s="44">
        <v>376</v>
      </c>
      <c r="L37" s="43">
        <v>5.6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>
        <v>701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 t="s">
        <v>75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700</v>
      </c>
      <c r="L39" s="43">
        <v>1.9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23.360000000000003</v>
      </c>
      <c r="H42" s="19">
        <f t="shared" ref="H42" si="11">SUM(H33:H41)</f>
        <v>24.759999999999998</v>
      </c>
      <c r="I42" s="19">
        <f t="shared" ref="I42" si="12">SUM(I33:I41)</f>
        <v>100.7</v>
      </c>
      <c r="J42" s="19">
        <f t="shared" ref="J42:L42" si="13">SUM(J33:J41)</f>
        <v>705.64</v>
      </c>
      <c r="K42" s="25"/>
      <c r="L42" s="19">
        <f t="shared" si="13"/>
        <v>102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1348</v>
      </c>
      <c r="G43" s="32">
        <f t="shared" ref="G43" si="14">G32+G42</f>
        <v>38.950000000000003</v>
      </c>
      <c r="H43" s="32">
        <f t="shared" ref="H43" si="15">H32+H42</f>
        <v>40.669999999999995</v>
      </c>
      <c r="I43" s="32">
        <f t="shared" ref="I43" si="16">I32+I42</f>
        <v>170.7</v>
      </c>
      <c r="J43" s="32">
        <f t="shared" ref="J43:L43" si="17">J32+J42</f>
        <v>1195.6399999999999</v>
      </c>
      <c r="K43" s="32"/>
      <c r="L43" s="32">
        <f t="shared" si="17"/>
        <v>176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6.2</v>
      </c>
      <c r="H44" s="40">
        <v>7.46</v>
      </c>
      <c r="I44" s="40">
        <v>30.9</v>
      </c>
      <c r="J44" s="40">
        <v>215</v>
      </c>
      <c r="K44" s="41">
        <v>268</v>
      </c>
      <c r="L44" s="40">
        <v>15.4</v>
      </c>
    </row>
    <row r="45" spans="1:12" ht="15">
      <c r="A45" s="23"/>
      <c r="B45" s="15"/>
      <c r="C45" s="11"/>
      <c r="D45" s="6" t="s">
        <v>30</v>
      </c>
      <c r="E45" s="42" t="s">
        <v>76</v>
      </c>
      <c r="F45" s="43">
        <v>200</v>
      </c>
      <c r="G45" s="43">
        <v>1</v>
      </c>
      <c r="H45" s="43">
        <v>0</v>
      </c>
      <c r="I45" s="43">
        <v>25.4</v>
      </c>
      <c r="J45" s="43">
        <v>105.56</v>
      </c>
      <c r="K45" s="44" t="s">
        <v>77</v>
      </c>
      <c r="L45" s="43">
        <v>18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82</v>
      </c>
      <c r="F47" s="43">
        <v>58</v>
      </c>
      <c r="G47" s="43">
        <v>4.95</v>
      </c>
      <c r="H47" s="43">
        <v>6.38</v>
      </c>
      <c r="I47" s="43">
        <v>10.76</v>
      </c>
      <c r="J47" s="43">
        <v>121.99</v>
      </c>
      <c r="K47" s="44">
        <v>3</v>
      </c>
      <c r="L47" s="43">
        <v>12.54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0.3</v>
      </c>
      <c r="I48" s="43">
        <v>10.3</v>
      </c>
      <c r="J48" s="43">
        <v>46</v>
      </c>
      <c r="K48" s="44" t="s">
        <v>59</v>
      </c>
      <c r="L48" s="43">
        <v>21</v>
      </c>
    </row>
    <row r="49" spans="1:12" ht="15">
      <c r="A49" s="23"/>
      <c r="B49" s="15"/>
      <c r="C49" s="11"/>
      <c r="D49" s="6"/>
      <c r="E49" s="42" t="s">
        <v>98</v>
      </c>
      <c r="F49" s="43">
        <v>50</v>
      </c>
      <c r="G49" s="43">
        <v>4.67</v>
      </c>
      <c r="H49" s="43">
        <v>3.66</v>
      </c>
      <c r="I49" s="43">
        <v>6.02</v>
      </c>
      <c r="J49" s="43">
        <v>95.59</v>
      </c>
      <c r="K49" s="44">
        <v>188</v>
      </c>
      <c r="L49" s="43">
        <v>7.06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608</v>
      </c>
      <c r="G51" s="19">
        <f t="shared" ref="G51" si="18">SUM(G44:G50)</f>
        <v>17.22</v>
      </c>
      <c r="H51" s="19">
        <f t="shared" ref="H51" si="19">SUM(H44:H50)</f>
        <v>17.8</v>
      </c>
      <c r="I51" s="19">
        <f t="shared" ref="I51" si="20">SUM(I44:I50)</f>
        <v>83.38</v>
      </c>
      <c r="J51" s="19">
        <f t="shared" ref="J51:L51" si="21">SUM(J44:J50)</f>
        <v>584.14</v>
      </c>
      <c r="K51" s="25"/>
      <c r="L51" s="19">
        <f t="shared" si="21"/>
        <v>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1.46</v>
      </c>
      <c r="H53" s="43">
        <v>3.92</v>
      </c>
      <c r="I53" s="43">
        <v>10.199999999999999</v>
      </c>
      <c r="J53" s="43">
        <v>82</v>
      </c>
      <c r="K53" s="44">
        <v>57</v>
      </c>
      <c r="L53" s="43">
        <v>36.700000000000003</v>
      </c>
    </row>
    <row r="54" spans="1:12" ht="15">
      <c r="A54" s="23"/>
      <c r="B54" s="15"/>
      <c r="C54" s="11"/>
      <c r="D54" s="7" t="s">
        <v>28</v>
      </c>
      <c r="E54" s="42" t="s">
        <v>99</v>
      </c>
      <c r="F54" s="43">
        <v>100</v>
      </c>
      <c r="G54" s="43">
        <v>12.42</v>
      </c>
      <c r="H54" s="43">
        <v>19.05</v>
      </c>
      <c r="I54" s="43">
        <v>2.5</v>
      </c>
      <c r="J54" s="43">
        <v>207.6</v>
      </c>
      <c r="K54" s="44">
        <v>297</v>
      </c>
      <c r="L54" s="43">
        <v>38.799999999999997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5.76</v>
      </c>
      <c r="H55" s="43">
        <v>0.83</v>
      </c>
      <c r="I55" s="43">
        <v>31.14</v>
      </c>
      <c r="J55" s="43">
        <v>155.1</v>
      </c>
      <c r="K55" s="44">
        <v>204</v>
      </c>
      <c r="L55" s="43">
        <v>15.2</v>
      </c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180</v>
      </c>
      <c r="G56" s="43">
        <v>0.4</v>
      </c>
      <c r="H56" s="43">
        <v>0.02</v>
      </c>
      <c r="I56" s="43">
        <v>24.98</v>
      </c>
      <c r="J56" s="43">
        <v>101.7</v>
      </c>
      <c r="K56" s="44">
        <v>376</v>
      </c>
      <c r="L56" s="43">
        <v>5.6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>
        <v>701</v>
      </c>
      <c r="L57" s="43">
        <v>3.8</v>
      </c>
    </row>
    <row r="58" spans="1:12" ht="15">
      <c r="A58" s="23"/>
      <c r="B58" s="15"/>
      <c r="C58" s="11"/>
      <c r="D58" s="7" t="s">
        <v>32</v>
      </c>
      <c r="E58" s="42" t="s">
        <v>75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700</v>
      </c>
      <c r="L58" s="43">
        <v>1.9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25.84</v>
      </c>
      <c r="H61" s="19">
        <f t="shared" ref="H61" si="23">SUM(H52:H60)</f>
        <v>24.699999999999996</v>
      </c>
      <c r="I61" s="19">
        <f t="shared" ref="I61" si="24">SUM(I52:I60)</f>
        <v>101.50000000000001</v>
      </c>
      <c r="J61" s="19">
        <f t="shared" ref="J61:L61" si="25">SUM(J52:J60)</f>
        <v>710.00000000000011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1318</v>
      </c>
      <c r="G62" s="32">
        <f t="shared" ref="G62" si="26">G51+G61</f>
        <v>43.06</v>
      </c>
      <c r="H62" s="32">
        <f t="shared" ref="H62" si="27">H51+H61</f>
        <v>42.5</v>
      </c>
      <c r="I62" s="32">
        <f t="shared" ref="I62" si="28">I51+I61</f>
        <v>184.88</v>
      </c>
      <c r="J62" s="32">
        <f t="shared" ref="J62:L62" si="29">J51+J61</f>
        <v>1294.1400000000001</v>
      </c>
      <c r="K62" s="32"/>
      <c r="L62" s="32">
        <f t="shared" si="29"/>
        <v>176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200</v>
      </c>
      <c r="G63" s="40">
        <v>6.04</v>
      </c>
      <c r="H63" s="40">
        <v>5.6</v>
      </c>
      <c r="I63" s="40">
        <v>18.2</v>
      </c>
      <c r="J63" s="40">
        <v>148</v>
      </c>
      <c r="K63" s="41">
        <v>93</v>
      </c>
      <c r="L63" s="40">
        <v>27.96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0.06</v>
      </c>
      <c r="H65" s="43">
        <v>0.02</v>
      </c>
      <c r="I65" s="43">
        <v>10.52</v>
      </c>
      <c r="J65" s="43">
        <v>42.1</v>
      </c>
      <c r="K65" s="44">
        <v>392</v>
      </c>
      <c r="L65" s="43">
        <v>4.0999999999999996</v>
      </c>
    </row>
    <row r="66" spans="1:12" ht="15">
      <c r="A66" s="23"/>
      <c r="B66" s="15"/>
      <c r="C66" s="11"/>
      <c r="D66" s="7" t="s">
        <v>23</v>
      </c>
      <c r="E66" s="42" t="s">
        <v>84</v>
      </c>
      <c r="F66" s="43">
        <v>58</v>
      </c>
      <c r="G66" s="43">
        <v>2.5299999999999998</v>
      </c>
      <c r="H66" s="43">
        <v>7.81</v>
      </c>
      <c r="I66" s="43">
        <v>12.23</v>
      </c>
      <c r="J66" s="43">
        <v>130.56</v>
      </c>
      <c r="K66" s="44">
        <v>1</v>
      </c>
      <c r="L66" s="43">
        <v>13.66</v>
      </c>
    </row>
    <row r="67" spans="1:12" ht="1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41</v>
      </c>
      <c r="L67" s="43">
        <v>19.2</v>
      </c>
    </row>
    <row r="68" spans="1:12" ht="15">
      <c r="A68" s="23"/>
      <c r="B68" s="15"/>
      <c r="C68" s="11"/>
      <c r="D68" s="6"/>
      <c r="E68" s="42" t="s">
        <v>105</v>
      </c>
      <c r="F68" s="43">
        <v>50</v>
      </c>
      <c r="G68" s="43">
        <v>7.2</v>
      </c>
      <c r="H68" s="43">
        <v>4.3</v>
      </c>
      <c r="I68" s="43">
        <v>16.34</v>
      </c>
      <c r="J68" s="43">
        <v>96.6</v>
      </c>
      <c r="K68" s="44">
        <v>467</v>
      </c>
      <c r="L68" s="43">
        <v>9.08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608</v>
      </c>
      <c r="G70" s="19">
        <f t="shared" ref="G70" si="30">SUM(G63:G69)</f>
        <v>17.329999999999998</v>
      </c>
      <c r="H70" s="19">
        <f t="shared" ref="H70" si="31">SUM(H63:H69)</f>
        <v>18.23</v>
      </c>
      <c r="I70" s="19">
        <f t="shared" ref="I70" si="32">SUM(I63:I69)</f>
        <v>78.290000000000006</v>
      </c>
      <c r="J70" s="19">
        <f t="shared" ref="J70:L70" si="33">SUM(J63:J69)</f>
        <v>512.26</v>
      </c>
      <c r="K70" s="25"/>
      <c r="L70" s="19">
        <f t="shared" si="33"/>
        <v>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106</v>
      </c>
      <c r="F71" s="43">
        <v>100</v>
      </c>
      <c r="G71" s="43">
        <v>1.67</v>
      </c>
      <c r="H71" s="43">
        <v>6.67</v>
      </c>
      <c r="I71" s="43">
        <v>10.33</v>
      </c>
      <c r="J71" s="43">
        <v>106.67</v>
      </c>
      <c r="K71" s="44">
        <v>41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108</v>
      </c>
      <c r="F72" s="43">
        <v>200</v>
      </c>
      <c r="G72" s="43">
        <v>3.9</v>
      </c>
      <c r="H72" s="43">
        <v>4.5999999999999996</v>
      </c>
      <c r="I72" s="43">
        <v>16.3</v>
      </c>
      <c r="J72" s="43">
        <v>133</v>
      </c>
      <c r="K72" s="44">
        <v>38</v>
      </c>
      <c r="L72" s="43">
        <v>33.200000000000003</v>
      </c>
    </row>
    <row r="73" spans="1:12" ht="15">
      <c r="A73" s="23"/>
      <c r="B73" s="15"/>
      <c r="C73" s="11"/>
      <c r="D73" s="7" t="s">
        <v>28</v>
      </c>
      <c r="E73" s="42" t="s">
        <v>50</v>
      </c>
      <c r="F73" s="43">
        <v>90</v>
      </c>
      <c r="G73" s="43">
        <v>10.86</v>
      </c>
      <c r="H73" s="43">
        <v>6.7</v>
      </c>
      <c r="I73" s="43">
        <v>3.83</v>
      </c>
      <c r="J73" s="43">
        <v>119.4</v>
      </c>
      <c r="K73" s="44">
        <v>282</v>
      </c>
      <c r="L73" s="43">
        <v>22.9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155</v>
      </c>
      <c r="G74" s="43">
        <v>3.77</v>
      </c>
      <c r="H74" s="43">
        <v>5.55</v>
      </c>
      <c r="I74" s="43">
        <v>37.909999999999997</v>
      </c>
      <c r="J74" s="43">
        <v>216.69</v>
      </c>
      <c r="K74" s="44">
        <v>315</v>
      </c>
      <c r="L74" s="43">
        <v>18</v>
      </c>
    </row>
    <row r="75" spans="1:12" ht="1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484</v>
      </c>
      <c r="L75" s="43">
        <v>7.2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>
        <v>701</v>
      </c>
      <c r="L76" s="43">
        <v>3.8</v>
      </c>
    </row>
    <row r="77" spans="1:12" ht="15">
      <c r="A77" s="23"/>
      <c r="B77" s="15"/>
      <c r="C77" s="11"/>
      <c r="D77" s="7" t="s">
        <v>32</v>
      </c>
      <c r="E77" s="42" t="s">
        <v>75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700</v>
      </c>
      <c r="L77" s="43">
        <v>1.9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26</v>
      </c>
      <c r="H80" s="19">
        <f t="shared" ref="H80" si="35">SUM(H71:H79)</f>
        <v>24.4</v>
      </c>
      <c r="I80" s="19">
        <f t="shared" ref="I80" si="36">SUM(I71:I79)</f>
        <v>116.05</v>
      </c>
      <c r="J80" s="19">
        <f t="shared" ref="J80:L80" si="37">SUM(J71:J79)</f>
        <v>799.36</v>
      </c>
      <c r="K80" s="25"/>
      <c r="L80" s="19">
        <f t="shared" si="37"/>
        <v>102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1433</v>
      </c>
      <c r="G81" s="32">
        <f t="shared" ref="G81" si="38">G70+G80</f>
        <v>43.33</v>
      </c>
      <c r="H81" s="32">
        <f t="shared" ref="H81" si="39">H70+H80</f>
        <v>42.629999999999995</v>
      </c>
      <c r="I81" s="32">
        <f t="shared" ref="I81" si="40">I70+I80</f>
        <v>194.34</v>
      </c>
      <c r="J81" s="32">
        <f t="shared" ref="J81:L81" si="41">J70+J80</f>
        <v>1311.62</v>
      </c>
      <c r="K81" s="32"/>
      <c r="L81" s="32">
        <f t="shared" si="41"/>
        <v>176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4.8600000000000003</v>
      </c>
      <c r="H82" s="40">
        <v>4.5199999999999996</v>
      </c>
      <c r="I82" s="40">
        <v>32.090000000000003</v>
      </c>
      <c r="J82" s="40">
        <v>188.57</v>
      </c>
      <c r="K82" s="41" t="s">
        <v>64</v>
      </c>
      <c r="L82" s="40">
        <v>22.4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43">
        <v>8.1999999999999993</v>
      </c>
    </row>
    <row r="85" spans="1:12" ht="15">
      <c r="A85" s="23"/>
      <c r="B85" s="15"/>
      <c r="C85" s="11"/>
      <c r="D85" s="7" t="s">
        <v>23</v>
      </c>
      <c r="E85" s="42" t="s">
        <v>82</v>
      </c>
      <c r="F85" s="43">
        <v>58</v>
      </c>
      <c r="G85" s="43">
        <v>4.95</v>
      </c>
      <c r="H85" s="43">
        <v>6.38</v>
      </c>
      <c r="I85" s="43">
        <v>10.76</v>
      </c>
      <c r="J85" s="43">
        <v>121.99</v>
      </c>
      <c r="K85" s="44">
        <v>3</v>
      </c>
      <c r="L85" s="43">
        <v>12.54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1.5</v>
      </c>
      <c r="H86" s="43">
        <v>0.5</v>
      </c>
      <c r="I86" s="43">
        <v>21</v>
      </c>
      <c r="J86" s="43">
        <v>95</v>
      </c>
      <c r="K86" s="44" t="s">
        <v>41</v>
      </c>
      <c r="L86" s="43">
        <v>19.2</v>
      </c>
    </row>
    <row r="87" spans="1:12" ht="15">
      <c r="A87" s="23"/>
      <c r="B87" s="15"/>
      <c r="C87" s="11"/>
      <c r="D87" s="6"/>
      <c r="E87" s="42" t="s">
        <v>100</v>
      </c>
      <c r="F87" s="43">
        <v>50</v>
      </c>
      <c r="G87" s="43">
        <v>6.59</v>
      </c>
      <c r="H87" s="43">
        <v>5.0999999999999996</v>
      </c>
      <c r="I87" s="43">
        <v>9.4</v>
      </c>
      <c r="J87" s="43">
        <v>134.29</v>
      </c>
      <c r="K87" s="44">
        <v>496</v>
      </c>
      <c r="L87" s="43">
        <v>11.66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588</v>
      </c>
      <c r="G89" s="19">
        <f t="shared" ref="G89" si="42">SUM(G82:G88)</f>
        <v>18.02</v>
      </c>
      <c r="H89" s="19">
        <f t="shared" ref="H89" si="43">SUM(H82:H88)</f>
        <v>16.519999999999996</v>
      </c>
      <c r="I89" s="19">
        <f t="shared" ref="I89" si="44">SUM(I82:I88)</f>
        <v>83.610000000000014</v>
      </c>
      <c r="J89" s="19">
        <f t="shared" ref="J89:L89" si="45">SUM(J82:J88)</f>
        <v>581.47</v>
      </c>
      <c r="K89" s="25"/>
      <c r="L89" s="19">
        <f t="shared" si="45"/>
        <v>74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0.81</v>
      </c>
      <c r="H90" s="43">
        <v>3.7</v>
      </c>
      <c r="I90" s="43">
        <v>4.6100000000000003</v>
      </c>
      <c r="J90" s="43">
        <v>54.96</v>
      </c>
      <c r="K90" s="44">
        <v>45</v>
      </c>
      <c r="L90" s="43">
        <v>18.7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1.76</v>
      </c>
      <c r="H91" s="43">
        <v>4.0599999999999996</v>
      </c>
      <c r="I91" s="43">
        <v>9.5399999999999991</v>
      </c>
      <c r="J91" s="43">
        <v>81.8</v>
      </c>
      <c r="K91" s="44">
        <v>86</v>
      </c>
      <c r="L91" s="43">
        <v>24.32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8.11</v>
      </c>
      <c r="H92" s="43">
        <v>8.19</v>
      </c>
      <c r="I92" s="43">
        <v>7.45</v>
      </c>
      <c r="J92" s="43">
        <v>136.25</v>
      </c>
      <c r="K92" s="44">
        <v>288</v>
      </c>
      <c r="L92" s="43">
        <v>20.18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9.3800000000000008</v>
      </c>
      <c r="H93" s="43">
        <v>6.81</v>
      </c>
      <c r="I93" s="43">
        <v>25.18</v>
      </c>
      <c r="J93" s="43">
        <v>203.41</v>
      </c>
      <c r="K93" s="44">
        <v>414</v>
      </c>
      <c r="L93" s="43">
        <v>15.1</v>
      </c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0.6</v>
      </c>
      <c r="H94" s="43">
        <v>0.4</v>
      </c>
      <c r="I94" s="43">
        <v>32.6</v>
      </c>
      <c r="J94" s="43">
        <v>136.66</v>
      </c>
      <c r="K94" s="44" t="s">
        <v>79</v>
      </c>
      <c r="L94" s="43">
        <v>18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>
        <v>701</v>
      </c>
      <c r="L95" s="43">
        <v>3.8</v>
      </c>
    </row>
    <row r="96" spans="1:12" ht="15">
      <c r="A96" s="23"/>
      <c r="B96" s="15"/>
      <c r="C96" s="11"/>
      <c r="D96" s="7" t="s">
        <v>32</v>
      </c>
      <c r="E96" s="42" t="s">
        <v>75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700</v>
      </c>
      <c r="L96" s="43">
        <v>1.9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26.460000000000004</v>
      </c>
      <c r="H99" s="19">
        <f t="shared" ref="H99" si="47">SUM(H90:H98)</f>
        <v>24.039999999999996</v>
      </c>
      <c r="I99" s="19">
        <f t="shared" ref="I99" si="48">SUM(I90:I98)</f>
        <v>112.05999999999999</v>
      </c>
      <c r="J99" s="19">
        <f t="shared" ref="J99:L99" si="49">SUM(J90:J98)</f>
        <v>776.68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1378</v>
      </c>
      <c r="G100" s="32">
        <f t="shared" ref="G100" si="50">G89+G99</f>
        <v>44.480000000000004</v>
      </c>
      <c r="H100" s="32">
        <f t="shared" ref="H100" si="51">H89+H99</f>
        <v>40.559999999999988</v>
      </c>
      <c r="I100" s="32">
        <f t="shared" ref="I100" si="52">I89+I99</f>
        <v>195.67000000000002</v>
      </c>
      <c r="J100" s="32">
        <f t="shared" ref="J100:L100" si="53">J89+J99</f>
        <v>1358.15</v>
      </c>
      <c r="K100" s="32"/>
      <c r="L100" s="32">
        <f t="shared" si="53"/>
        <v>176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5.26</v>
      </c>
      <c r="H101" s="40">
        <v>6.22</v>
      </c>
      <c r="I101" s="40">
        <v>20.48</v>
      </c>
      <c r="J101" s="40">
        <v>182.44</v>
      </c>
      <c r="K101" s="41" t="s">
        <v>46</v>
      </c>
      <c r="L101" s="40">
        <v>22.04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0.06</v>
      </c>
      <c r="H103" s="43">
        <v>0.02</v>
      </c>
      <c r="I103" s="43">
        <v>10.52</v>
      </c>
      <c r="J103" s="43">
        <v>42.1</v>
      </c>
      <c r="K103" s="44">
        <v>392</v>
      </c>
      <c r="L103" s="43">
        <v>4.0999999999999996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58</v>
      </c>
      <c r="G104" s="43">
        <v>2.5299999999999998</v>
      </c>
      <c r="H104" s="43">
        <v>7.81</v>
      </c>
      <c r="I104" s="43">
        <v>12.23</v>
      </c>
      <c r="J104" s="43">
        <v>130.56</v>
      </c>
      <c r="K104" s="44">
        <v>1</v>
      </c>
      <c r="L104" s="43">
        <v>13.66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1.5</v>
      </c>
      <c r="H105" s="43">
        <v>0.5</v>
      </c>
      <c r="I105" s="43">
        <v>21</v>
      </c>
      <c r="J105" s="43">
        <v>95</v>
      </c>
      <c r="K105" s="44" t="s">
        <v>41</v>
      </c>
      <c r="L105" s="43">
        <v>19.2</v>
      </c>
    </row>
    <row r="106" spans="1:12" ht="15">
      <c r="A106" s="23"/>
      <c r="B106" s="15"/>
      <c r="C106" s="11"/>
      <c r="D106" s="6"/>
      <c r="E106" s="42" t="s">
        <v>101</v>
      </c>
      <c r="F106" s="43">
        <v>50</v>
      </c>
      <c r="G106" s="43">
        <v>9.8000000000000007</v>
      </c>
      <c r="H106" s="43">
        <v>5.0999999999999996</v>
      </c>
      <c r="I106" s="43">
        <v>18.52</v>
      </c>
      <c r="J106" s="43">
        <v>134</v>
      </c>
      <c r="K106" s="44">
        <v>479</v>
      </c>
      <c r="L106" s="43">
        <v>15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608</v>
      </c>
      <c r="G108" s="19">
        <f t="shared" ref="G108:J108" si="54">SUM(G101:G107)</f>
        <v>19.149999999999999</v>
      </c>
      <c r="H108" s="19">
        <f t="shared" si="54"/>
        <v>19.649999999999999</v>
      </c>
      <c r="I108" s="19">
        <f t="shared" si="54"/>
        <v>82.75</v>
      </c>
      <c r="J108" s="19">
        <f t="shared" si="54"/>
        <v>584.1</v>
      </c>
      <c r="K108" s="25"/>
      <c r="L108" s="19">
        <f t="shared" ref="L108" si="55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2</v>
      </c>
      <c r="H110" s="43">
        <v>10.24</v>
      </c>
      <c r="I110" s="43">
        <v>11.2</v>
      </c>
      <c r="J110" s="43">
        <v>82.6</v>
      </c>
      <c r="K110" s="44">
        <v>80</v>
      </c>
      <c r="L110" s="43">
        <v>26.3</v>
      </c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11.39</v>
      </c>
      <c r="H111" s="43">
        <v>12.11</v>
      </c>
      <c r="I111" s="43">
        <v>13.45</v>
      </c>
      <c r="J111" s="43">
        <v>307.64999999999998</v>
      </c>
      <c r="K111" s="44">
        <v>282</v>
      </c>
      <c r="L111" s="43">
        <v>38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5.76</v>
      </c>
      <c r="H112" s="43">
        <v>0.83</v>
      </c>
      <c r="I112" s="43">
        <v>31.14</v>
      </c>
      <c r="J112" s="43">
        <v>155.1</v>
      </c>
      <c r="K112" s="44">
        <v>204</v>
      </c>
      <c r="L112" s="43">
        <v>14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</v>
      </c>
      <c r="I113" s="43">
        <v>20.2</v>
      </c>
      <c r="J113" s="43">
        <v>84.44</v>
      </c>
      <c r="K113" s="44" t="s">
        <v>81</v>
      </c>
      <c r="L113" s="43">
        <v>18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>
        <v>701</v>
      </c>
      <c r="L114" s="43">
        <v>3.8</v>
      </c>
    </row>
    <row r="115" spans="1:12" ht="15">
      <c r="A115" s="23"/>
      <c r="B115" s="15"/>
      <c r="C115" s="11"/>
      <c r="D115" s="7" t="s">
        <v>32</v>
      </c>
      <c r="E115" s="42" t="s">
        <v>75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700</v>
      </c>
      <c r="L115" s="43">
        <v>1.9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25.95</v>
      </c>
      <c r="H118" s="19">
        <f t="shared" si="56"/>
        <v>24.06</v>
      </c>
      <c r="I118" s="19">
        <f t="shared" si="56"/>
        <v>108.67</v>
      </c>
      <c r="J118" s="19">
        <f t="shared" si="56"/>
        <v>793.39</v>
      </c>
      <c r="K118" s="25"/>
      <c r="L118" s="19">
        <f t="shared" ref="L118" si="57">SUM(L109:L117)</f>
        <v>102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1338</v>
      </c>
      <c r="G119" s="32">
        <f t="shared" ref="G119" si="58">G108+G118</f>
        <v>45.099999999999994</v>
      </c>
      <c r="H119" s="32">
        <f t="shared" ref="H119" si="59">H108+H118</f>
        <v>43.709999999999994</v>
      </c>
      <c r="I119" s="32">
        <f t="shared" ref="I119" si="60">I108+I118</f>
        <v>191.42000000000002</v>
      </c>
      <c r="J119" s="32">
        <f t="shared" ref="J119:L119" si="61">J108+J118</f>
        <v>1377.49</v>
      </c>
      <c r="K119" s="32"/>
      <c r="L119" s="32">
        <f t="shared" si="61"/>
        <v>176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7.1</v>
      </c>
      <c r="H120" s="40">
        <v>6.5</v>
      </c>
      <c r="I120" s="40">
        <v>30.02</v>
      </c>
      <c r="J120" s="40">
        <v>197</v>
      </c>
      <c r="K120" s="41">
        <v>55</v>
      </c>
      <c r="L120" s="40">
        <v>23.6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118.88</v>
      </c>
      <c r="K122" s="44">
        <v>397</v>
      </c>
      <c r="L122" s="43">
        <v>15.06</v>
      </c>
    </row>
    <row r="123" spans="1:12" ht="15">
      <c r="A123" s="14"/>
      <c r="B123" s="15"/>
      <c r="C123" s="11"/>
      <c r="D123" s="7" t="s">
        <v>23</v>
      </c>
      <c r="E123" s="42" t="s">
        <v>82</v>
      </c>
      <c r="F123" s="43">
        <v>58</v>
      </c>
      <c r="G123" s="43">
        <v>4.95</v>
      </c>
      <c r="H123" s="43">
        <v>6.38</v>
      </c>
      <c r="I123" s="43">
        <v>10.76</v>
      </c>
      <c r="J123" s="43">
        <v>121.99</v>
      </c>
      <c r="K123" s="44">
        <v>3</v>
      </c>
      <c r="L123" s="43">
        <v>12.54</v>
      </c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22.8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16.529999999999998</v>
      </c>
      <c r="H127" s="19">
        <f t="shared" si="62"/>
        <v>16.819999999999997</v>
      </c>
      <c r="I127" s="19">
        <f t="shared" si="62"/>
        <v>68.16</v>
      </c>
      <c r="J127" s="19">
        <f t="shared" si="62"/>
        <v>481.87</v>
      </c>
      <c r="K127" s="25"/>
      <c r="L127" s="19">
        <f t="shared" ref="L127" si="63">SUM(L120:L126)</f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230</v>
      </c>
      <c r="G129" s="43">
        <v>1.4</v>
      </c>
      <c r="H129" s="43">
        <v>3.9</v>
      </c>
      <c r="I129" s="43">
        <v>6.78</v>
      </c>
      <c r="J129" s="43">
        <v>67.8</v>
      </c>
      <c r="K129" s="44">
        <v>67</v>
      </c>
      <c r="L129" s="43">
        <v>37.200000000000003</v>
      </c>
    </row>
    <row r="130" spans="1:12" ht="15">
      <c r="A130" s="14"/>
      <c r="B130" s="15"/>
      <c r="C130" s="11"/>
      <c r="D130" s="7" t="s">
        <v>28</v>
      </c>
      <c r="E130" s="42" t="s">
        <v>103</v>
      </c>
      <c r="F130" s="43">
        <v>200</v>
      </c>
      <c r="G130" s="43">
        <v>19.3</v>
      </c>
      <c r="H130" s="43">
        <v>18.8</v>
      </c>
      <c r="I130" s="43">
        <v>34</v>
      </c>
      <c r="J130" s="43">
        <v>387</v>
      </c>
      <c r="K130" s="44">
        <v>304</v>
      </c>
      <c r="L130" s="43">
        <v>53.5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0.44</v>
      </c>
      <c r="H132" s="43">
        <v>0.02</v>
      </c>
      <c r="I132" s="43">
        <v>27.76</v>
      </c>
      <c r="J132" s="43">
        <v>113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>
        <v>701</v>
      </c>
      <c r="L133" s="43">
        <v>3.8</v>
      </c>
    </row>
    <row r="134" spans="1:12" ht="15">
      <c r="A134" s="14"/>
      <c r="B134" s="15"/>
      <c r="C134" s="11"/>
      <c r="D134" s="7" t="s">
        <v>32</v>
      </c>
      <c r="E134" s="42" t="s">
        <v>75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700</v>
      </c>
      <c r="L134" s="43">
        <v>1.9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26.94</v>
      </c>
      <c r="H137" s="19">
        <f t="shared" si="64"/>
        <v>23.599999999999998</v>
      </c>
      <c r="I137" s="19">
        <f t="shared" si="64"/>
        <v>101.22000000000001</v>
      </c>
      <c r="J137" s="19">
        <f t="shared" si="64"/>
        <v>731.4</v>
      </c>
      <c r="K137" s="25"/>
      <c r="L137" s="19">
        <f t="shared" ref="L137" si="65">SUM(L128:L136)</f>
        <v>102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1268</v>
      </c>
      <c r="G138" s="32">
        <f t="shared" ref="G138" si="66">G127+G137</f>
        <v>43.47</v>
      </c>
      <c r="H138" s="32">
        <f t="shared" ref="H138" si="67">H127+H137</f>
        <v>40.419999999999995</v>
      </c>
      <c r="I138" s="32">
        <f t="shared" ref="I138" si="68">I127+I137</f>
        <v>169.38</v>
      </c>
      <c r="J138" s="32">
        <f t="shared" ref="J138:L138" si="69">J127+J137</f>
        <v>1213.27</v>
      </c>
      <c r="K138" s="32"/>
      <c r="L138" s="32">
        <f t="shared" si="69"/>
        <v>176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6.2</v>
      </c>
      <c r="H139" s="40">
        <v>7.46</v>
      </c>
      <c r="I139" s="40">
        <v>30.9</v>
      </c>
      <c r="J139" s="40">
        <v>215</v>
      </c>
      <c r="K139" s="41">
        <v>268</v>
      </c>
      <c r="L139" s="40">
        <v>15.4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0.12</v>
      </c>
      <c r="H141" s="43">
        <v>0.02</v>
      </c>
      <c r="I141" s="43">
        <v>10.36</v>
      </c>
      <c r="J141" s="43">
        <v>41.62</v>
      </c>
      <c r="K141" s="44">
        <v>393</v>
      </c>
      <c r="L141" s="43">
        <v>8.1999999999999993</v>
      </c>
    </row>
    <row r="142" spans="1:12" ht="15.75" customHeight="1">
      <c r="A142" s="23"/>
      <c r="B142" s="15"/>
      <c r="C142" s="11"/>
      <c r="D142" s="7" t="s">
        <v>23</v>
      </c>
      <c r="E142" s="42" t="s">
        <v>83</v>
      </c>
      <c r="F142" s="43">
        <v>58</v>
      </c>
      <c r="G142" s="43">
        <v>2.5299999999999998</v>
      </c>
      <c r="H142" s="43">
        <v>7.81</v>
      </c>
      <c r="I142" s="43">
        <v>12.23</v>
      </c>
      <c r="J142" s="43">
        <v>130.56</v>
      </c>
      <c r="K142" s="44">
        <v>1</v>
      </c>
      <c r="L142" s="43">
        <v>13.66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368</v>
      </c>
      <c r="L143" s="43">
        <v>22.8</v>
      </c>
    </row>
    <row r="144" spans="1:12" ht="15">
      <c r="A144" s="23"/>
      <c r="B144" s="15"/>
      <c r="C144" s="11"/>
      <c r="D144" s="6"/>
      <c r="E144" s="42" t="s">
        <v>105</v>
      </c>
      <c r="F144" s="43">
        <v>40</v>
      </c>
      <c r="G144" s="43">
        <v>6.35</v>
      </c>
      <c r="H144" s="43">
        <v>3.44</v>
      </c>
      <c r="I144" s="43">
        <v>13.07</v>
      </c>
      <c r="J144" s="43">
        <v>77.28</v>
      </c>
      <c r="K144" s="44">
        <v>467</v>
      </c>
      <c r="L144" s="43">
        <v>13.94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15.6</v>
      </c>
      <c r="H146" s="19">
        <f t="shared" si="70"/>
        <v>19.13</v>
      </c>
      <c r="I146" s="19">
        <f t="shared" si="70"/>
        <v>76.359999999999985</v>
      </c>
      <c r="J146" s="19">
        <f t="shared" si="70"/>
        <v>508.46000000000004</v>
      </c>
      <c r="K146" s="25"/>
      <c r="L146" s="19">
        <f t="shared" ref="L146" si="71">SUM(L139:L145)</f>
        <v>74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100</v>
      </c>
      <c r="G147" s="43">
        <v>1.1200000000000001</v>
      </c>
      <c r="H147" s="43">
        <v>0.25</v>
      </c>
      <c r="I147" s="43">
        <v>7.65</v>
      </c>
      <c r="J147" s="43">
        <v>21.38</v>
      </c>
      <c r="K147" s="44">
        <v>4</v>
      </c>
      <c r="L147" s="43">
        <v>8.6999999999999993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1.46</v>
      </c>
      <c r="H148" s="43">
        <v>3.92</v>
      </c>
      <c r="I148" s="43">
        <v>10.199999999999999</v>
      </c>
      <c r="J148" s="43">
        <v>82</v>
      </c>
      <c r="K148" s="44">
        <v>57</v>
      </c>
      <c r="L148" s="43">
        <v>36.700000000000003</v>
      </c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7.36</v>
      </c>
      <c r="H149" s="43">
        <v>11.4</v>
      </c>
      <c r="I149" s="43">
        <v>9.67</v>
      </c>
      <c r="J149" s="43">
        <v>139.38</v>
      </c>
      <c r="K149" s="44">
        <v>286</v>
      </c>
      <c r="L149" s="43">
        <v>25.9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9.92</v>
      </c>
      <c r="H150" s="43">
        <v>10.76</v>
      </c>
      <c r="I150" s="43">
        <v>23.6</v>
      </c>
      <c r="J150" s="43">
        <v>231</v>
      </c>
      <c r="K150" s="44">
        <v>406</v>
      </c>
      <c r="L150" s="43">
        <v>14.8</v>
      </c>
    </row>
    <row r="151" spans="1:12" ht="1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0.14000000000000001</v>
      </c>
      <c r="H151" s="43">
        <v>0.14000000000000001</v>
      </c>
      <c r="I151" s="43">
        <v>17.2</v>
      </c>
      <c r="J151" s="43">
        <v>69.3</v>
      </c>
      <c r="K151" s="44">
        <v>297</v>
      </c>
      <c r="L151" s="43">
        <v>10.199999999999999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>
        <v>701</v>
      </c>
      <c r="L152" s="43">
        <v>3.8</v>
      </c>
    </row>
    <row r="153" spans="1:12" ht="15">
      <c r="A153" s="23"/>
      <c r="B153" s="15"/>
      <c r="C153" s="11"/>
      <c r="D153" s="7" t="s">
        <v>32</v>
      </c>
      <c r="E153" s="42" t="s">
        <v>75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700</v>
      </c>
      <c r="L153" s="43">
        <v>1.9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25.8</v>
      </c>
      <c r="H156" s="19">
        <f t="shared" si="72"/>
        <v>27.349999999999998</v>
      </c>
      <c r="I156" s="19">
        <f t="shared" si="72"/>
        <v>101.00000000000001</v>
      </c>
      <c r="J156" s="19">
        <f t="shared" si="72"/>
        <v>706.66</v>
      </c>
      <c r="K156" s="25"/>
      <c r="L156" s="19">
        <f t="shared" ref="L156" si="73">SUM(L147:L155)</f>
        <v>102.00000000000001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1478</v>
      </c>
      <c r="G157" s="32">
        <f t="shared" ref="G157" si="74">G146+G156</f>
        <v>41.4</v>
      </c>
      <c r="H157" s="32">
        <f t="shared" ref="H157" si="75">H146+H156</f>
        <v>46.48</v>
      </c>
      <c r="I157" s="32">
        <f t="shared" ref="I157" si="76">I146+I156</f>
        <v>177.36</v>
      </c>
      <c r="J157" s="32">
        <f t="shared" ref="J157:L157" si="77">J146+J156</f>
        <v>1215.1199999999999</v>
      </c>
      <c r="K157" s="32"/>
      <c r="L157" s="32">
        <f t="shared" si="77"/>
        <v>176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180</v>
      </c>
      <c r="G158" s="40">
        <v>5.45</v>
      </c>
      <c r="H158" s="40">
        <v>4.6399999999999997</v>
      </c>
      <c r="I158" s="40">
        <v>24.5</v>
      </c>
      <c r="J158" s="40">
        <v>162</v>
      </c>
      <c r="K158" s="41" t="s">
        <v>46</v>
      </c>
      <c r="L158" s="40">
        <v>22.04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0.06</v>
      </c>
      <c r="H160" s="43">
        <v>0.02</v>
      </c>
      <c r="I160" s="43">
        <v>10.52</v>
      </c>
      <c r="J160" s="43">
        <v>42.1</v>
      </c>
      <c r="K160" s="44">
        <v>392</v>
      </c>
      <c r="L160" s="43">
        <v>4.0999999999999996</v>
      </c>
    </row>
    <row r="161" spans="1:12" ht="15">
      <c r="A161" s="23"/>
      <c r="B161" s="15"/>
      <c r="C161" s="11"/>
      <c r="D161" s="7" t="s">
        <v>23</v>
      </c>
      <c r="E161" s="42" t="s">
        <v>84</v>
      </c>
      <c r="F161" s="43">
        <v>58</v>
      </c>
      <c r="G161" s="43">
        <v>2.5299999999999998</v>
      </c>
      <c r="H161" s="43">
        <v>7.81</v>
      </c>
      <c r="I161" s="43">
        <v>12.23</v>
      </c>
      <c r="J161" s="43">
        <v>130.56</v>
      </c>
      <c r="K161" s="44">
        <v>1</v>
      </c>
      <c r="L161" s="43">
        <v>13.66</v>
      </c>
    </row>
    <row r="162" spans="1:12" ht="1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1.5</v>
      </c>
      <c r="H162" s="43">
        <v>0.5</v>
      </c>
      <c r="I162" s="43">
        <v>21</v>
      </c>
      <c r="J162" s="43">
        <v>95</v>
      </c>
      <c r="K162" s="44" t="s">
        <v>41</v>
      </c>
      <c r="L162" s="43">
        <v>19.2</v>
      </c>
    </row>
    <row r="163" spans="1:12" ht="15">
      <c r="A163" s="23"/>
      <c r="B163" s="15"/>
      <c r="C163" s="11"/>
      <c r="D163" s="6"/>
      <c r="E163" s="42" t="s">
        <v>91</v>
      </c>
      <c r="F163" s="43">
        <v>40</v>
      </c>
      <c r="G163" s="43">
        <v>6.27</v>
      </c>
      <c r="H163" s="43">
        <v>3.13</v>
      </c>
      <c r="I163" s="43">
        <v>14.7</v>
      </c>
      <c r="J163" s="43">
        <v>115</v>
      </c>
      <c r="K163" s="44">
        <v>458</v>
      </c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15.809999999999999</v>
      </c>
      <c r="H165" s="19">
        <f t="shared" si="78"/>
        <v>16.099999999999998</v>
      </c>
      <c r="I165" s="19">
        <f t="shared" si="78"/>
        <v>82.95</v>
      </c>
      <c r="J165" s="19">
        <f t="shared" si="78"/>
        <v>544.66</v>
      </c>
      <c r="K165" s="25"/>
      <c r="L165" s="19">
        <f t="shared" ref="L165" si="79">SUM(L158:L164)</f>
        <v>74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0.85</v>
      </c>
      <c r="H166" s="43">
        <v>4.13</v>
      </c>
      <c r="I166" s="43">
        <v>5.0199999999999996</v>
      </c>
      <c r="J166" s="43">
        <v>56.3</v>
      </c>
      <c r="K166" s="44">
        <v>33</v>
      </c>
      <c r="L166" s="43">
        <v>17</v>
      </c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1.68</v>
      </c>
      <c r="H167" s="43">
        <v>4.0999999999999996</v>
      </c>
      <c r="I167" s="43">
        <v>13.3</v>
      </c>
      <c r="J167" s="43">
        <v>96.6</v>
      </c>
      <c r="K167" s="44">
        <v>76</v>
      </c>
      <c r="L167" s="43">
        <v>34.1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100</v>
      </c>
      <c r="G168" s="43">
        <v>13.06</v>
      </c>
      <c r="H168" s="43">
        <v>8.74</v>
      </c>
      <c r="I168" s="43">
        <v>9.98</v>
      </c>
      <c r="J168" s="43">
        <v>164</v>
      </c>
      <c r="K168" s="44">
        <v>254</v>
      </c>
      <c r="L168" s="43">
        <v>24.5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4.08</v>
      </c>
      <c r="H169" s="43">
        <v>6.4</v>
      </c>
      <c r="I169" s="43">
        <v>27.3</v>
      </c>
      <c r="J169" s="43">
        <v>183</v>
      </c>
      <c r="K169" s="44">
        <v>321</v>
      </c>
      <c r="L169" s="43">
        <v>15.1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0.9</v>
      </c>
      <c r="H170" s="43">
        <v>0.06</v>
      </c>
      <c r="I170" s="43">
        <v>28.58</v>
      </c>
      <c r="J170" s="43">
        <v>118.4</v>
      </c>
      <c r="K170" s="44">
        <v>380</v>
      </c>
      <c r="L170" s="43">
        <v>5.6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>
        <v>701</v>
      </c>
      <c r="L171" s="43">
        <v>3.8</v>
      </c>
    </row>
    <row r="172" spans="1:12" ht="15">
      <c r="A172" s="23"/>
      <c r="B172" s="15"/>
      <c r="C172" s="11"/>
      <c r="D172" s="7" t="s">
        <v>32</v>
      </c>
      <c r="E172" s="42" t="s">
        <v>75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700</v>
      </c>
      <c r="L172" s="43">
        <v>1.9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26.37</v>
      </c>
      <c r="H175" s="19">
        <f t="shared" si="80"/>
        <v>24.309999999999995</v>
      </c>
      <c r="I175" s="19">
        <f t="shared" si="80"/>
        <v>116.86</v>
      </c>
      <c r="J175" s="19">
        <f t="shared" si="80"/>
        <v>781.9</v>
      </c>
      <c r="K175" s="25"/>
      <c r="L175" s="19">
        <f t="shared" ref="L175" si="81">SUM(L166:L174)</f>
        <v>101.99999999999999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1418</v>
      </c>
      <c r="G176" s="32">
        <f t="shared" ref="G176" si="82">G165+G175</f>
        <v>42.18</v>
      </c>
      <c r="H176" s="32">
        <f t="shared" ref="H176" si="83">H165+H175</f>
        <v>40.409999999999997</v>
      </c>
      <c r="I176" s="32">
        <f t="shared" ref="I176" si="84">I165+I175</f>
        <v>199.81</v>
      </c>
      <c r="J176" s="32">
        <f t="shared" ref="J176:L176" si="85">J165+J175</f>
        <v>1326.56</v>
      </c>
      <c r="K176" s="32"/>
      <c r="L176" s="32">
        <f t="shared" si="85"/>
        <v>176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6.04</v>
      </c>
      <c r="H177" s="40">
        <v>5.6</v>
      </c>
      <c r="I177" s="40">
        <v>18.2</v>
      </c>
      <c r="J177" s="40">
        <v>148</v>
      </c>
      <c r="K177" s="41">
        <v>93</v>
      </c>
      <c r="L177" s="40">
        <v>27.96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0.06</v>
      </c>
      <c r="H179" s="43">
        <v>0.02</v>
      </c>
      <c r="I179" s="43">
        <v>10.52</v>
      </c>
      <c r="J179" s="43">
        <v>42.1</v>
      </c>
      <c r="K179" s="44">
        <v>392</v>
      </c>
      <c r="L179" s="43">
        <v>4.0999999999999996</v>
      </c>
    </row>
    <row r="180" spans="1:12" ht="15">
      <c r="A180" s="23"/>
      <c r="B180" s="15"/>
      <c r="C180" s="11"/>
      <c r="D180" s="7" t="s">
        <v>23</v>
      </c>
      <c r="E180" s="42" t="s">
        <v>82</v>
      </c>
      <c r="F180" s="43">
        <v>58</v>
      </c>
      <c r="G180" s="43">
        <v>4.95</v>
      </c>
      <c r="H180" s="43">
        <v>6.38</v>
      </c>
      <c r="I180" s="43">
        <v>10.76</v>
      </c>
      <c r="J180" s="43">
        <v>121.99</v>
      </c>
      <c r="K180" s="44">
        <v>3</v>
      </c>
      <c r="L180" s="43">
        <v>12.54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 t="s">
        <v>41</v>
      </c>
      <c r="L181" s="43">
        <v>19.2</v>
      </c>
    </row>
    <row r="182" spans="1:12" ht="15">
      <c r="A182" s="23"/>
      <c r="B182" s="15"/>
      <c r="C182" s="11"/>
      <c r="D182" s="6"/>
      <c r="E182" s="42" t="s">
        <v>96</v>
      </c>
      <c r="F182" s="43">
        <v>50</v>
      </c>
      <c r="G182" s="43">
        <v>4.8499999999999996</v>
      </c>
      <c r="H182" s="43">
        <v>6.25</v>
      </c>
      <c r="I182" s="43">
        <v>20.27</v>
      </c>
      <c r="J182" s="43">
        <v>175</v>
      </c>
      <c r="K182" s="44">
        <v>607</v>
      </c>
      <c r="L182" s="43">
        <v>10.199999999999999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608</v>
      </c>
      <c r="G184" s="19">
        <f t="shared" ref="G184:J184" si="86">SUM(G177:G183)</f>
        <v>17.399999999999999</v>
      </c>
      <c r="H184" s="19">
        <f t="shared" si="86"/>
        <v>18.75</v>
      </c>
      <c r="I184" s="19">
        <f t="shared" si="86"/>
        <v>80.75</v>
      </c>
      <c r="J184" s="19">
        <f t="shared" si="86"/>
        <v>582.08999999999992</v>
      </c>
      <c r="K184" s="25"/>
      <c r="L184" s="19">
        <f t="shared" ref="L184" si="87"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1.79</v>
      </c>
      <c r="H185" s="43">
        <v>3.11</v>
      </c>
      <c r="I185" s="43">
        <v>3.75</v>
      </c>
      <c r="J185" s="43">
        <v>50.16</v>
      </c>
      <c r="K185" s="44">
        <v>10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1.4</v>
      </c>
      <c r="H186" s="43">
        <v>3.9</v>
      </c>
      <c r="I186" s="43">
        <v>6.78</v>
      </c>
      <c r="J186" s="43">
        <v>67.8</v>
      </c>
      <c r="K186" s="44">
        <v>67</v>
      </c>
      <c r="L186" s="43">
        <v>28.31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7.83</v>
      </c>
      <c r="H187" s="43">
        <v>10.62</v>
      </c>
      <c r="I187" s="43">
        <v>2.95</v>
      </c>
      <c r="J187" s="43">
        <v>140.62</v>
      </c>
      <c r="K187" s="44">
        <v>277</v>
      </c>
      <c r="L187" s="43">
        <v>19.89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8.58</v>
      </c>
      <c r="H188" s="43">
        <v>5.79</v>
      </c>
      <c r="I188" s="43">
        <v>38.119999999999997</v>
      </c>
      <c r="J188" s="43">
        <v>240</v>
      </c>
      <c r="K188" s="44">
        <v>165</v>
      </c>
      <c r="L188" s="43">
        <v>15.1</v>
      </c>
    </row>
    <row r="189" spans="1:12" ht="1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0.6</v>
      </c>
      <c r="H189" s="43">
        <v>0.4</v>
      </c>
      <c r="I189" s="43">
        <v>32.6</v>
      </c>
      <c r="J189" s="43">
        <v>136.66</v>
      </c>
      <c r="K189" s="44">
        <v>399.7</v>
      </c>
      <c r="L189" s="43">
        <v>18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>
        <v>701</v>
      </c>
      <c r="L190" s="43">
        <v>3.8</v>
      </c>
    </row>
    <row r="191" spans="1:12" ht="15">
      <c r="A191" s="23"/>
      <c r="B191" s="15"/>
      <c r="C191" s="11"/>
      <c r="D191" s="7" t="s">
        <v>32</v>
      </c>
      <c r="E191" s="42" t="s">
        <v>75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700</v>
      </c>
      <c r="L191" s="43">
        <v>1.9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26.000000000000004</v>
      </c>
      <c r="H194" s="19">
        <f t="shared" si="88"/>
        <v>24.699999999999996</v>
      </c>
      <c r="I194" s="19">
        <f t="shared" si="88"/>
        <v>116.87999999999998</v>
      </c>
      <c r="J194" s="19">
        <f t="shared" si="88"/>
        <v>798.84</v>
      </c>
      <c r="K194" s="25"/>
      <c r="L194" s="19">
        <f t="shared" ref="L194" si="89">SUM(L185:L193)</f>
        <v>102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1388</v>
      </c>
      <c r="G195" s="32">
        <f t="shared" ref="G195" si="90">G184+G194</f>
        <v>43.400000000000006</v>
      </c>
      <c r="H195" s="32">
        <f t="shared" ref="H195" si="91">H184+H194</f>
        <v>43.449999999999996</v>
      </c>
      <c r="I195" s="32">
        <f t="shared" ref="I195" si="92">I184+I194</f>
        <v>197.63</v>
      </c>
      <c r="J195" s="32">
        <f t="shared" ref="J195:L195" si="93">J184+J194</f>
        <v>1380.9299999999998</v>
      </c>
      <c r="K195" s="32"/>
      <c r="L195" s="32">
        <f t="shared" si="93"/>
        <v>176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42.679000000000009</v>
      </c>
      <c r="H196" s="34">
        <f t="shared" si="94"/>
        <v>42.37</v>
      </c>
      <c r="I196" s="34">
        <f t="shared" si="94"/>
        <v>186.51100000000002</v>
      </c>
      <c r="J196" s="34">
        <f t="shared" si="94"/>
        <v>1296.3710000000001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" right="0.2" top="0.35" bottom="0.3" header="0.3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2024-09-01T04:51:57Z</cp:lastPrinted>
  <dcterms:created xsi:type="dcterms:W3CDTF">2022-05-16T14:23:56Z</dcterms:created>
  <dcterms:modified xsi:type="dcterms:W3CDTF">2025-02-03T11:00:53Z</dcterms:modified>
</cp:coreProperties>
</file>