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19" l="1"/>
  <c r="F195"/>
  <c r="F176"/>
  <c r="J43"/>
  <c r="F100"/>
  <c r="J119"/>
  <c r="J24"/>
  <c r="I195"/>
  <c r="G176"/>
  <c r="L100"/>
  <c r="I100"/>
  <c r="I43"/>
  <c r="F43"/>
  <c r="L195"/>
  <c r="H195"/>
  <c r="G195"/>
  <c r="H176"/>
  <c r="L176"/>
  <c r="I176"/>
  <c r="H157"/>
  <c r="L157"/>
  <c r="G157"/>
  <c r="I157"/>
  <c r="F138"/>
  <c r="L138"/>
  <c r="H138"/>
  <c r="I138"/>
  <c r="G138"/>
  <c r="H119"/>
  <c r="I119"/>
  <c r="G119"/>
  <c r="J100"/>
  <c r="G100"/>
  <c r="H100"/>
  <c r="G81"/>
  <c r="I81"/>
  <c r="L81"/>
  <c r="J81"/>
  <c r="H81"/>
  <c r="L62"/>
  <c r="J62"/>
  <c r="G62"/>
  <c r="F62"/>
  <c r="I62"/>
  <c r="H62"/>
  <c r="H43"/>
  <c r="L43"/>
  <c r="G43"/>
  <c r="G24"/>
  <c r="H24"/>
  <c r="I24"/>
  <c r="L24"/>
  <c r="F24"/>
  <c r="J196" l="1"/>
  <c r="I196"/>
  <c r="F196"/>
  <c r="H196"/>
  <c r="L196"/>
  <c r="G196"/>
</calcChain>
</file>

<file path=xl/sharedStrings.xml><?xml version="1.0" encoding="utf-8"?>
<sst xmlns="http://schemas.openxmlformats.org/spreadsheetml/2006/main" count="322" uniqueCount="107">
  <si>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</si>
  <si>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</si>
  <si>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</si>
  <si>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</si>
  <si>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</si>
  <si>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</si>
  <si>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</si>
  <si>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</si>
  <si>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</si>
  <si>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</si>
  <si>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</si>
  <si>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</si>
  <si>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</si>
  <si>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</si>
  <si>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</si>
  <si>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</si>
  <si>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</si>
  <si>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</si>
  <si>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</si>
  <si>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</si>
  <si>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</si>
  <si>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</si>
  <si>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</si>
  <si>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</si>
  <si>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</si>
  <si>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</si>
  <si>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</si>
  <si>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</si>
  <si>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</si>
  <si>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</si>
  <si>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</si>
  <si>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</si>
  <si>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</si>
  <si>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</si>
  <si>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</si>
  <si>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</si>
  <si>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</si>
  <si>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</si>
  <si>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</si>
  <si>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</t>
  </si>
  <si>
    <t>Чай с сахаром</t>
  </si>
  <si>
    <t>48/10</t>
  </si>
  <si>
    <t>Банан</t>
  </si>
  <si>
    <t>368г</t>
  </si>
  <si>
    <t>Суп гороховый на мясном бульоне</t>
  </si>
  <si>
    <t>Овощи тушеные</t>
  </si>
  <si>
    <t>Компот из сушеных фруктов</t>
  </si>
  <si>
    <t>Хлеб пшеничный</t>
  </si>
  <si>
    <t>Каша молочная геркулесовая</t>
  </si>
  <si>
    <t>168.5</t>
  </si>
  <si>
    <t>Яблоко</t>
  </si>
  <si>
    <t xml:space="preserve">Салат из свежих помидоров с луком </t>
  </si>
  <si>
    <t>Суп картофельный с клецками на мясном бульоне</t>
  </si>
  <si>
    <t>Рыба запеченная</t>
  </si>
  <si>
    <t>Пюре картофельное</t>
  </si>
  <si>
    <t>Каша молочная рисовая</t>
  </si>
  <si>
    <t>Борщ с капустой и картофелем на мясном бульоне</t>
  </si>
  <si>
    <t>Котлета говяжья</t>
  </si>
  <si>
    <t>Макаронные изделия отварные</t>
  </si>
  <si>
    <t>Кисель из кураги</t>
  </si>
  <si>
    <t>Соус томатный</t>
  </si>
  <si>
    <t>Кофейный напиток с молоком</t>
  </si>
  <si>
    <t>Груша</t>
  </si>
  <si>
    <t>368а</t>
  </si>
  <si>
    <t>Салат из свеклы с сыром</t>
  </si>
  <si>
    <t>Суп с рыбными консервами</t>
  </si>
  <si>
    <t>Фрикадельки мясные в соусе</t>
  </si>
  <si>
    <t>Каша гречневая</t>
  </si>
  <si>
    <t>Каша пшенная на молоке</t>
  </si>
  <si>
    <t>168.1а</t>
  </si>
  <si>
    <t>Винегрет овощной</t>
  </si>
  <si>
    <t>Суп лапша домашняя на курином бульоне</t>
  </si>
  <si>
    <t>Жаркое по домашнему с мясом говядины</t>
  </si>
  <si>
    <t>Суп картофельный с крупой на мясном бульоне</t>
  </si>
  <si>
    <t>Щи из свежей капусты с картофелем на мясном бульоне</t>
  </si>
  <si>
    <t xml:space="preserve">Каша гречневая </t>
  </si>
  <si>
    <t>Яблоки</t>
  </si>
  <si>
    <t>Салат из свежих помидоров с луком</t>
  </si>
  <si>
    <t>168.2</t>
  </si>
  <si>
    <t>Салат из свеклы</t>
  </si>
  <si>
    <t>Каша молочная манная</t>
  </si>
  <si>
    <t>168.6</t>
  </si>
  <si>
    <t xml:space="preserve">Чай с сахаром </t>
  </si>
  <si>
    <t>Салат из горошка зеленого консервированного</t>
  </si>
  <si>
    <t>Гуляш из отварного мяса</t>
  </si>
  <si>
    <t>Хлеб ржаной</t>
  </si>
  <si>
    <t>Сок абрикосовый</t>
  </si>
  <si>
    <t>399.5</t>
  </si>
  <si>
    <t>Сок виноградный</t>
  </si>
  <si>
    <t>399.7</t>
  </si>
  <si>
    <t>Сок яблочный</t>
  </si>
  <si>
    <t>399.4</t>
  </si>
  <si>
    <t>Бутерброд с сыром (хлеб пшенич)</t>
  </si>
  <si>
    <t>Бутерброд с маслом ( хлеб пшенич)</t>
  </si>
  <si>
    <t>Бутерброд с маслом (хлеб пшенич)</t>
  </si>
  <si>
    <t>Омлет натуральный</t>
  </si>
  <si>
    <t>Полоска песочная с повидлом</t>
  </si>
  <si>
    <t>Котлеты куринные</t>
  </si>
  <si>
    <t>48/12</t>
  </si>
  <si>
    <t xml:space="preserve">Рис отварной </t>
  </si>
  <si>
    <t>Салат из свежих огурцов и помидоров</t>
  </si>
  <si>
    <t xml:space="preserve">Чай с сахаром и лимоном </t>
  </si>
  <si>
    <t xml:space="preserve">Какао на молоке </t>
  </si>
  <si>
    <t>Чай с сахаром и лимоном</t>
  </si>
  <si>
    <t>Директор МКОУ "Ленинская СОШ"</t>
  </si>
  <si>
    <t>Верницкая О.Н.</t>
  </si>
  <si>
    <t>МКОУ "Ленинская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</si>
</sst>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106</v>
      </c>
      <c r="D1" s="55"/>
      <c r="E1" s="55"/>
      <c r="F1" s="12" t="s">
        <v>16</v>
      </c>
      <c r="G1" s="2" t="s">
        <v>17</v>
      </c>
      <c r="H1" s="56" t="s">
        <v>104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105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3.02</v>
      </c>
      <c r="H6" s="40">
        <v>3.98</v>
      </c>
      <c r="I6" s="40">
        <v>31.3</v>
      </c>
      <c r="J6" s="40">
        <v>172.68</v>
      </c>
      <c r="K6" s="41" t="s">
        <v>78</v>
      </c>
      <c r="L6" s="40">
        <v>19.96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3.16</v>
      </c>
      <c r="H8" s="43">
        <v>2.68</v>
      </c>
      <c r="I8" s="43">
        <v>15.96</v>
      </c>
      <c r="J8" s="43">
        <v>101.12</v>
      </c>
      <c r="K8" s="44">
        <v>395</v>
      </c>
      <c r="L8" s="43">
        <v>10.039999999999999</v>
      </c>
    </row>
    <row r="9" spans="1:12" ht="15">
      <c r="A9" s="23"/>
      <c r="B9" s="15"/>
      <c r="C9" s="11"/>
      <c r="D9" s="7" t="s">
        <v>23</v>
      </c>
      <c r="E9" s="42" t="s">
        <v>92</v>
      </c>
      <c r="F9" s="43" t="s">
        <v>41</v>
      </c>
      <c r="G9" s="43">
        <v>4.95</v>
      </c>
      <c r="H9" s="43">
        <v>6.38</v>
      </c>
      <c r="I9" s="43">
        <v>10.76</v>
      </c>
      <c r="J9" s="43">
        <v>121.99</v>
      </c>
      <c r="K9" s="44">
        <v>3</v>
      </c>
      <c r="L9" s="43">
        <v>11.6</v>
      </c>
    </row>
    <row r="10" spans="1:12" ht="15">
      <c r="A10" s="23"/>
      <c r="B10" s="15"/>
      <c r="C10" s="11"/>
      <c r="D10" s="7" t="s">
        <v>24</v>
      </c>
      <c r="E10" s="42" t="s">
        <v>62</v>
      </c>
      <c r="F10" s="43">
        <v>100</v>
      </c>
      <c r="G10" s="43">
        <v>0.4</v>
      </c>
      <c r="H10" s="43">
        <v>0.3</v>
      </c>
      <c r="I10" s="43">
        <v>10.3</v>
      </c>
      <c r="J10" s="43">
        <v>46</v>
      </c>
      <c r="K10" s="44" t="s">
        <v>63</v>
      </c>
      <c r="L10" s="43">
        <v>22.39</v>
      </c>
    </row>
    <row r="11" spans="1:12" ht="15">
      <c r="A11" s="23"/>
      <c r="B11" s="15"/>
      <c r="C11" s="11"/>
      <c r="D11" s="6"/>
      <c r="E11" s="42" t="s">
        <v>96</v>
      </c>
      <c r="F11" s="43">
        <v>50</v>
      </c>
      <c r="G11" s="43">
        <v>2.91</v>
      </c>
      <c r="H11" s="43">
        <v>10.69</v>
      </c>
      <c r="I11" s="43">
        <v>28.9</v>
      </c>
      <c r="J11" s="43">
        <v>223</v>
      </c>
      <c r="K11" s="44">
        <v>491</v>
      </c>
      <c r="L11" s="43">
        <v>10.01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14.44</v>
      </c>
      <c r="H13" s="19">
        <f t="shared" si="0"/>
        <v>24.03</v>
      </c>
      <c r="I13" s="19">
        <f t="shared" si="0"/>
        <v>97.22</v>
      </c>
      <c r="J13" s="19">
        <f t="shared" si="0"/>
        <v>664.79</v>
      </c>
      <c r="K13" s="25"/>
      <c r="L13" s="19">
        <f t="shared" ref="L13" si="1">SUM(L6:L12)</f>
        <v>74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100</v>
      </c>
      <c r="F14" s="43">
        <v>60</v>
      </c>
      <c r="G14" s="43">
        <v>0.57999999999999996</v>
      </c>
      <c r="H14" s="43">
        <v>3.68</v>
      </c>
      <c r="I14" s="43">
        <v>1.85</v>
      </c>
      <c r="J14" s="43">
        <v>42.84</v>
      </c>
      <c r="K14" s="44">
        <v>15</v>
      </c>
      <c r="L14" s="43">
        <v>15.4</v>
      </c>
    </row>
    <row r="15" spans="1:12" ht="15">
      <c r="A15" s="23"/>
      <c r="B15" s="15"/>
      <c r="C15" s="11"/>
      <c r="D15" s="7" t="s">
        <v>27</v>
      </c>
      <c r="E15" s="42" t="s">
        <v>65</v>
      </c>
      <c r="F15" s="43">
        <v>200</v>
      </c>
      <c r="G15" s="43">
        <v>6.88</v>
      </c>
      <c r="H15" s="43">
        <v>6.72</v>
      </c>
      <c r="I15" s="43">
        <v>11.46</v>
      </c>
      <c r="J15" s="43">
        <v>133.80000000000001</v>
      </c>
      <c r="K15" s="44">
        <v>87</v>
      </c>
      <c r="L15" s="43">
        <v>31.3</v>
      </c>
    </row>
    <row r="16" spans="1:12" ht="15">
      <c r="A16" s="23"/>
      <c r="B16" s="15"/>
      <c r="C16" s="11"/>
      <c r="D16" s="7" t="s">
        <v>28</v>
      </c>
      <c r="E16" s="42" t="s">
        <v>72</v>
      </c>
      <c r="F16" s="43">
        <v>200</v>
      </c>
      <c r="G16" s="43">
        <v>25.02</v>
      </c>
      <c r="H16" s="43">
        <v>4.0599999999999996</v>
      </c>
      <c r="I16" s="43">
        <v>19.96</v>
      </c>
      <c r="J16" s="43">
        <v>240.89</v>
      </c>
      <c r="K16" s="44">
        <v>276</v>
      </c>
      <c r="L16" s="43">
        <v>45.5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82</v>
      </c>
      <c r="F18" s="43">
        <v>200</v>
      </c>
      <c r="G18" s="43">
        <v>0.06</v>
      </c>
      <c r="H18" s="43">
        <v>0.02</v>
      </c>
      <c r="I18" s="43">
        <v>10.52</v>
      </c>
      <c r="J18" s="43">
        <v>42.1</v>
      </c>
      <c r="K18" s="44">
        <v>392</v>
      </c>
      <c r="L18" s="43">
        <v>4.0999999999999996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4.74</v>
      </c>
      <c r="H19" s="43">
        <v>0.6</v>
      </c>
      <c r="I19" s="43">
        <v>28.98</v>
      </c>
      <c r="J19" s="43">
        <v>141</v>
      </c>
      <c r="K19" s="44">
        <v>701</v>
      </c>
      <c r="L19" s="43">
        <v>3.8</v>
      </c>
    </row>
    <row r="20" spans="1:12" ht="15">
      <c r="A20" s="23"/>
      <c r="B20" s="15"/>
      <c r="C20" s="11"/>
      <c r="D20" s="7" t="s">
        <v>32</v>
      </c>
      <c r="E20" s="42" t="s">
        <v>85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>
        <v>700</v>
      </c>
      <c r="L20" s="43">
        <v>1.9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39.92</v>
      </c>
      <c r="H23" s="19">
        <f t="shared" si="2"/>
        <v>15.56</v>
      </c>
      <c r="I23" s="19">
        <f t="shared" si="2"/>
        <v>86.13000000000001</v>
      </c>
      <c r="J23" s="19">
        <f t="shared" si="2"/>
        <v>670.23</v>
      </c>
      <c r="K23" s="25"/>
      <c r="L23" s="19">
        <f t="shared" ref="L23" si="3">SUM(L14:L22)</f>
        <v>102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1310</v>
      </c>
      <c r="G24" s="32">
        <f t="shared" ref="G24:J24" si="4">G13+G23</f>
        <v>54.36</v>
      </c>
      <c r="H24" s="32">
        <f t="shared" si="4"/>
        <v>39.590000000000003</v>
      </c>
      <c r="I24" s="32">
        <f t="shared" si="4"/>
        <v>183.35000000000002</v>
      </c>
      <c r="J24" s="32">
        <f t="shared" si="4"/>
        <v>1335.02</v>
      </c>
      <c r="K24" s="32"/>
      <c r="L24" s="32">
        <f t="shared" ref="L24" si="5">L13+L23</f>
        <v>176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150</v>
      </c>
      <c r="G25" s="40">
        <v>26.31</v>
      </c>
      <c r="H25" s="40">
        <v>18.07</v>
      </c>
      <c r="I25" s="40">
        <v>25.72</v>
      </c>
      <c r="J25" s="40">
        <v>370.31</v>
      </c>
      <c r="K25" s="41">
        <v>237</v>
      </c>
      <c r="L25" s="40">
        <v>32.04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0.06</v>
      </c>
      <c r="H27" s="43">
        <v>0.02</v>
      </c>
      <c r="I27" s="43">
        <v>10.52</v>
      </c>
      <c r="J27" s="43">
        <v>42.1</v>
      </c>
      <c r="K27" s="44">
        <v>392</v>
      </c>
      <c r="L27" s="43">
        <v>4.0999999999999996</v>
      </c>
    </row>
    <row r="28" spans="1:12" ht="15">
      <c r="A28" s="14"/>
      <c r="B28" s="15"/>
      <c r="C28" s="11"/>
      <c r="D28" s="7" t="s">
        <v>23</v>
      </c>
      <c r="E28" s="42" t="s">
        <v>94</v>
      </c>
      <c r="F28" s="43" t="s">
        <v>41</v>
      </c>
      <c r="G28" s="43">
        <v>2.5299999999999998</v>
      </c>
      <c r="H28" s="43">
        <v>7.81</v>
      </c>
      <c r="I28" s="43">
        <v>12.23</v>
      </c>
      <c r="J28" s="43">
        <v>130.56</v>
      </c>
      <c r="K28" s="44">
        <v>1</v>
      </c>
      <c r="L28" s="43">
        <v>15.06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>
        <v>368</v>
      </c>
      <c r="L29" s="43">
        <v>22.8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29.299999999999997</v>
      </c>
      <c r="H32" s="19">
        <f t="shared" ref="H32" si="7">SUM(H25:H31)</f>
        <v>26.299999999999997</v>
      </c>
      <c r="I32" s="19">
        <f t="shared" ref="I32" si="8">SUM(I25:I31)</f>
        <v>58.269999999999996</v>
      </c>
      <c r="J32" s="19">
        <f t="shared" ref="J32:L32" si="9">SUM(J25:J31)</f>
        <v>586.97</v>
      </c>
      <c r="K32" s="25"/>
      <c r="L32" s="19">
        <f t="shared" si="9"/>
        <v>74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0.68</v>
      </c>
      <c r="H33" s="43">
        <v>1.91</v>
      </c>
      <c r="I33" s="43">
        <v>2.83</v>
      </c>
      <c r="J33" s="43">
        <v>47.46</v>
      </c>
      <c r="K33" s="44">
        <v>14</v>
      </c>
      <c r="L33" s="43">
        <v>14.15</v>
      </c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1.64</v>
      </c>
      <c r="H34" s="43">
        <v>2.48</v>
      </c>
      <c r="I34" s="43">
        <v>10.06</v>
      </c>
      <c r="J34" s="43">
        <v>69.2</v>
      </c>
      <c r="K34" s="44">
        <v>85</v>
      </c>
      <c r="L34" s="43">
        <v>35.85</v>
      </c>
    </row>
    <row r="35" spans="1:12" ht="15">
      <c r="A35" s="14"/>
      <c r="B35" s="15"/>
      <c r="C35" s="11"/>
      <c r="D35" s="7" t="s">
        <v>28</v>
      </c>
      <c r="E35" s="42" t="s">
        <v>97</v>
      </c>
      <c r="F35" s="43">
        <v>90</v>
      </c>
      <c r="G35" s="43">
        <v>6.4</v>
      </c>
      <c r="H35" s="43">
        <v>0.08</v>
      </c>
      <c r="I35" s="43">
        <v>39.119999999999997</v>
      </c>
      <c r="J35" s="43">
        <v>190.35</v>
      </c>
      <c r="K35" s="44">
        <v>305</v>
      </c>
      <c r="L35" s="43">
        <v>25.9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11.61</v>
      </c>
      <c r="H36" s="43">
        <v>8.07</v>
      </c>
      <c r="I36" s="43">
        <v>59.41</v>
      </c>
      <c r="J36" s="43">
        <v>173.34</v>
      </c>
      <c r="K36" s="44">
        <v>406</v>
      </c>
      <c r="L36" s="43">
        <v>14.8</v>
      </c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0.44</v>
      </c>
      <c r="H37" s="43">
        <v>0.02</v>
      </c>
      <c r="I37" s="43">
        <v>27.76</v>
      </c>
      <c r="J37" s="43">
        <v>113</v>
      </c>
      <c r="K37" s="44">
        <v>376</v>
      </c>
      <c r="L37" s="43">
        <v>5.6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>
        <v>701</v>
      </c>
      <c r="L38" s="43">
        <v>3.8</v>
      </c>
    </row>
    <row r="39" spans="1:12" ht="15">
      <c r="A39" s="14"/>
      <c r="B39" s="15"/>
      <c r="C39" s="11"/>
      <c r="D39" s="7" t="s">
        <v>32</v>
      </c>
      <c r="E39" s="42" t="s">
        <v>85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>
        <v>700</v>
      </c>
      <c r="L39" s="43">
        <v>1.9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26.57</v>
      </c>
      <c r="H42" s="19">
        <f t="shared" ref="H42" si="11">SUM(H33:H41)</f>
        <v>13.44</v>
      </c>
      <c r="I42" s="19">
        <f t="shared" ref="I42" si="12">SUM(I33:I41)</f>
        <v>171.85999999999996</v>
      </c>
      <c r="J42" s="19">
        <f t="shared" ref="J42:L42" si="13">SUM(J33:J41)</f>
        <v>756.95</v>
      </c>
      <c r="K42" s="25"/>
      <c r="L42" s="19">
        <f t="shared" si="13"/>
        <v>102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1230</v>
      </c>
      <c r="G43" s="32">
        <f t="shared" ref="G43" si="14">G32+G42</f>
        <v>55.87</v>
      </c>
      <c r="H43" s="32">
        <f t="shared" ref="H43" si="15">H32+H42</f>
        <v>39.739999999999995</v>
      </c>
      <c r="I43" s="32">
        <f t="shared" ref="I43" si="16">I32+I42</f>
        <v>230.12999999999994</v>
      </c>
      <c r="J43" s="32">
        <f t="shared" ref="J43:L43" si="17">J32+J42</f>
        <v>1343.92</v>
      </c>
      <c r="K43" s="32"/>
      <c r="L43" s="32">
        <f t="shared" si="17"/>
        <v>176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3.02</v>
      </c>
      <c r="H44" s="40">
        <v>3.98</v>
      </c>
      <c r="I44" s="40">
        <v>31.3</v>
      </c>
      <c r="J44" s="40">
        <v>172.68</v>
      </c>
      <c r="K44" s="41">
        <v>168.2</v>
      </c>
      <c r="L44" s="40">
        <v>32.72</v>
      </c>
    </row>
    <row r="45" spans="1:12" ht="15">
      <c r="A45" s="23"/>
      <c r="B45" s="15"/>
      <c r="C45" s="11"/>
      <c r="D45" s="6" t="s">
        <v>30</v>
      </c>
      <c r="E45" s="42" t="s">
        <v>86</v>
      </c>
      <c r="F45" s="43">
        <v>200</v>
      </c>
      <c r="G45" s="43">
        <v>1</v>
      </c>
      <c r="H45" s="43">
        <v>0</v>
      </c>
      <c r="I45" s="43">
        <v>25.4</v>
      </c>
      <c r="J45" s="43">
        <v>105.56</v>
      </c>
      <c r="K45" s="44" t="s">
        <v>87</v>
      </c>
      <c r="L45" s="43">
        <v>20.98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92</v>
      </c>
      <c r="F47" s="43" t="s">
        <v>41</v>
      </c>
      <c r="G47" s="43">
        <v>4.95</v>
      </c>
      <c r="H47" s="43">
        <v>6.38</v>
      </c>
      <c r="I47" s="43">
        <v>10.76</v>
      </c>
      <c r="J47" s="43">
        <v>121.99</v>
      </c>
      <c r="K47" s="44">
        <v>3</v>
      </c>
      <c r="L47" s="43">
        <v>11.6</v>
      </c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0.4</v>
      </c>
      <c r="H48" s="43">
        <v>0.3</v>
      </c>
      <c r="I48" s="43">
        <v>10.3</v>
      </c>
      <c r="J48" s="43">
        <v>46</v>
      </c>
      <c r="K48" s="44" t="s">
        <v>63</v>
      </c>
      <c r="L48" s="43">
        <v>8.6999999999999993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9.3699999999999992</v>
      </c>
      <c r="H51" s="19">
        <f t="shared" ref="H51" si="19">SUM(H44:H50)</f>
        <v>10.66</v>
      </c>
      <c r="I51" s="19">
        <f t="shared" ref="I51" si="20">SUM(I44:I50)</f>
        <v>77.760000000000005</v>
      </c>
      <c r="J51" s="19">
        <f t="shared" ref="J51:L51" si="21">SUM(J44:J50)</f>
        <v>446.23</v>
      </c>
      <c r="K51" s="25"/>
      <c r="L51" s="19">
        <f t="shared" si="21"/>
        <v>74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1.46</v>
      </c>
      <c r="H53" s="43">
        <v>3.92</v>
      </c>
      <c r="I53" s="43">
        <v>10.199999999999999</v>
      </c>
      <c r="J53" s="43">
        <v>82</v>
      </c>
      <c r="K53" s="44">
        <v>57</v>
      </c>
      <c r="L53" s="43">
        <v>36.700000000000003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13.4</v>
      </c>
      <c r="H54" s="43">
        <v>10.11</v>
      </c>
      <c r="I54" s="43">
        <v>13.45</v>
      </c>
      <c r="J54" s="43">
        <v>307.64999999999998</v>
      </c>
      <c r="K54" s="44">
        <v>282</v>
      </c>
      <c r="L54" s="43">
        <v>38.799999999999997</v>
      </c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5.76</v>
      </c>
      <c r="H55" s="43">
        <v>0.83</v>
      </c>
      <c r="I55" s="43">
        <v>31.14</v>
      </c>
      <c r="J55" s="43">
        <v>155.1</v>
      </c>
      <c r="K55" s="44">
        <v>204</v>
      </c>
      <c r="L55" s="43">
        <v>14</v>
      </c>
    </row>
    <row r="56" spans="1:12" ht="15">
      <c r="A56" s="23"/>
      <c r="B56" s="15"/>
      <c r="C56" s="11"/>
      <c r="D56" s="7" t="s">
        <v>30</v>
      </c>
      <c r="E56" s="42" t="s">
        <v>46</v>
      </c>
      <c r="F56" s="43">
        <v>180</v>
      </c>
      <c r="G56" s="43">
        <v>0.4</v>
      </c>
      <c r="H56" s="43">
        <v>0.02</v>
      </c>
      <c r="I56" s="43">
        <v>24.98</v>
      </c>
      <c r="J56" s="43">
        <v>101.7</v>
      </c>
      <c r="K56" s="44">
        <v>376</v>
      </c>
      <c r="L56" s="43">
        <v>5.6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>
        <v>701</v>
      </c>
      <c r="L57" s="43">
        <v>3.8</v>
      </c>
    </row>
    <row r="58" spans="1:12" ht="15">
      <c r="A58" s="23"/>
      <c r="B58" s="15"/>
      <c r="C58" s="11"/>
      <c r="D58" s="7" t="s">
        <v>32</v>
      </c>
      <c r="E58" s="42" t="s">
        <v>85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>
        <v>700</v>
      </c>
      <c r="L58" s="43">
        <v>1.9</v>
      </c>
    </row>
    <row r="59" spans="1:12" ht="15">
      <c r="A59" s="23"/>
      <c r="B59" s="15"/>
      <c r="C59" s="11"/>
      <c r="D59" s="6"/>
      <c r="E59" s="42" t="s">
        <v>60</v>
      </c>
      <c r="F59" s="43">
        <v>30</v>
      </c>
      <c r="G59" s="43">
        <v>0.35</v>
      </c>
      <c r="H59" s="43">
        <v>1.26</v>
      </c>
      <c r="I59" s="43">
        <v>2.41</v>
      </c>
      <c r="J59" s="43">
        <v>22.35</v>
      </c>
      <c r="K59" s="44">
        <v>348</v>
      </c>
      <c r="L59" s="43">
        <v>1.2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27.169999999999998</v>
      </c>
      <c r="H61" s="19">
        <f t="shared" ref="H61" si="23">SUM(H52:H60)</f>
        <v>17.02</v>
      </c>
      <c r="I61" s="19">
        <f t="shared" ref="I61" si="24">SUM(I52:I60)</f>
        <v>114.86</v>
      </c>
      <c r="J61" s="19">
        <f t="shared" ref="J61:L61" si="25">SUM(J52:J60)</f>
        <v>832.40000000000009</v>
      </c>
      <c r="K61" s="25"/>
      <c r="L61" s="19">
        <f t="shared" si="25"/>
        <v>102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1230</v>
      </c>
      <c r="G62" s="32">
        <f t="shared" ref="G62" si="26">G51+G61</f>
        <v>36.54</v>
      </c>
      <c r="H62" s="32">
        <f t="shared" ref="H62" si="27">H51+H61</f>
        <v>27.68</v>
      </c>
      <c r="I62" s="32">
        <f t="shared" ref="I62" si="28">I51+I61</f>
        <v>192.62</v>
      </c>
      <c r="J62" s="32">
        <f t="shared" ref="J62:L62" si="29">J51+J61</f>
        <v>1278.6300000000001</v>
      </c>
      <c r="K62" s="32"/>
      <c r="L62" s="32">
        <f t="shared" si="29"/>
        <v>176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95</v>
      </c>
      <c r="F63" s="40">
        <v>150</v>
      </c>
      <c r="G63" s="40">
        <v>13.27</v>
      </c>
      <c r="H63" s="40">
        <v>23.76</v>
      </c>
      <c r="I63" s="40">
        <v>2.67</v>
      </c>
      <c r="J63" s="40">
        <v>277.06</v>
      </c>
      <c r="K63" s="41">
        <v>215</v>
      </c>
      <c r="L63" s="40">
        <v>32.72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0.06</v>
      </c>
      <c r="H65" s="43">
        <v>0.02</v>
      </c>
      <c r="I65" s="43">
        <v>10.52</v>
      </c>
      <c r="J65" s="43">
        <v>42.1</v>
      </c>
      <c r="K65" s="44">
        <v>392</v>
      </c>
      <c r="L65" s="43">
        <v>4.0999999999999996</v>
      </c>
    </row>
    <row r="66" spans="1:12" ht="15">
      <c r="A66" s="23"/>
      <c r="B66" s="15"/>
      <c r="C66" s="11"/>
      <c r="D66" s="7" t="s">
        <v>23</v>
      </c>
      <c r="E66" s="42" t="s">
        <v>94</v>
      </c>
      <c r="F66" s="43" t="s">
        <v>41</v>
      </c>
      <c r="G66" s="43">
        <v>2.5299999999999998</v>
      </c>
      <c r="H66" s="43">
        <v>7.81</v>
      </c>
      <c r="I66" s="43">
        <v>12.23</v>
      </c>
      <c r="J66" s="43">
        <v>130.56</v>
      </c>
      <c r="K66" s="44">
        <v>1</v>
      </c>
      <c r="L66" s="43">
        <v>10.039999999999999</v>
      </c>
    </row>
    <row r="67" spans="1:12" ht="1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1.5</v>
      </c>
      <c r="H67" s="43">
        <v>0.5</v>
      </c>
      <c r="I67" s="43">
        <v>21</v>
      </c>
      <c r="J67" s="43">
        <v>95</v>
      </c>
      <c r="K67" s="44" t="s">
        <v>43</v>
      </c>
      <c r="L67" s="43">
        <v>27.14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17.36</v>
      </c>
      <c r="H70" s="19">
        <f t="shared" ref="H70" si="31">SUM(H63:H69)</f>
        <v>32.090000000000003</v>
      </c>
      <c r="I70" s="19">
        <f t="shared" ref="I70" si="32">SUM(I63:I69)</f>
        <v>46.42</v>
      </c>
      <c r="J70" s="19">
        <f t="shared" ref="J70:L70" si="33">SUM(J63:J69)</f>
        <v>544.72</v>
      </c>
      <c r="K70" s="25"/>
      <c r="L70" s="19">
        <f t="shared" si="33"/>
        <v>74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0.85</v>
      </c>
      <c r="H71" s="43">
        <v>4.13</v>
      </c>
      <c r="I71" s="43">
        <v>5.0199999999999996</v>
      </c>
      <c r="J71" s="43">
        <v>56.34</v>
      </c>
      <c r="K71" s="44">
        <v>33</v>
      </c>
      <c r="L71" s="43">
        <v>12.02</v>
      </c>
    </row>
    <row r="72" spans="1:12" ht="15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1.64</v>
      </c>
      <c r="H72" s="43">
        <v>2.48</v>
      </c>
      <c r="I72" s="43">
        <v>10.06</v>
      </c>
      <c r="J72" s="43">
        <v>69.2</v>
      </c>
      <c r="K72" s="44">
        <v>85</v>
      </c>
      <c r="L72" s="43">
        <v>33.200000000000003</v>
      </c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90</v>
      </c>
      <c r="G73" s="43">
        <v>10.86</v>
      </c>
      <c r="H73" s="43">
        <v>6.7</v>
      </c>
      <c r="I73" s="43">
        <v>3.83</v>
      </c>
      <c r="J73" s="43">
        <v>119.4</v>
      </c>
      <c r="K73" s="44">
        <v>282</v>
      </c>
      <c r="L73" s="43">
        <v>30.38</v>
      </c>
    </row>
    <row r="74" spans="1:12" ht="15">
      <c r="A74" s="23"/>
      <c r="B74" s="15"/>
      <c r="C74" s="11"/>
      <c r="D74" s="7" t="s">
        <v>29</v>
      </c>
      <c r="E74" s="42" t="s">
        <v>99</v>
      </c>
      <c r="F74" s="43">
        <v>155</v>
      </c>
      <c r="G74" s="43">
        <v>3.77</v>
      </c>
      <c r="H74" s="43">
        <v>5.55</v>
      </c>
      <c r="I74" s="43">
        <v>37.909999999999997</v>
      </c>
      <c r="J74" s="43">
        <v>216.69</v>
      </c>
      <c r="K74" s="44">
        <v>315</v>
      </c>
      <c r="L74" s="43">
        <v>15.1</v>
      </c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0.9</v>
      </c>
      <c r="H75" s="43">
        <v>0.06</v>
      </c>
      <c r="I75" s="43">
        <v>28.58</v>
      </c>
      <c r="J75" s="43">
        <v>118.4</v>
      </c>
      <c r="K75" s="44">
        <v>380</v>
      </c>
      <c r="L75" s="43">
        <v>5.6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>
        <v>701</v>
      </c>
      <c r="L76" s="43">
        <v>3.8</v>
      </c>
    </row>
    <row r="77" spans="1:12" ht="15">
      <c r="A77" s="23"/>
      <c r="B77" s="15"/>
      <c r="C77" s="11"/>
      <c r="D77" s="7" t="s">
        <v>32</v>
      </c>
      <c r="E77" s="42" t="s">
        <v>85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>
        <v>700</v>
      </c>
      <c r="L77" s="43">
        <v>1.9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23.82</v>
      </c>
      <c r="H80" s="19">
        <f t="shared" ref="H80" si="35">SUM(H71:H79)</f>
        <v>19.799999999999997</v>
      </c>
      <c r="I80" s="19">
        <f t="shared" ref="I80" si="36">SUM(I71:I79)</f>
        <v>118.08</v>
      </c>
      <c r="J80" s="19">
        <f t="shared" ref="J80:L80" si="37">SUM(J71:J79)</f>
        <v>743.63</v>
      </c>
      <c r="K80" s="25"/>
      <c r="L80" s="19">
        <f t="shared" si="37"/>
        <v>101.99999999999999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1235</v>
      </c>
      <c r="G81" s="32">
        <f t="shared" ref="G81" si="38">G70+G80</f>
        <v>41.18</v>
      </c>
      <c r="H81" s="32">
        <f t="shared" ref="H81" si="39">H70+H80</f>
        <v>51.89</v>
      </c>
      <c r="I81" s="32">
        <f t="shared" ref="I81" si="40">I70+I80</f>
        <v>164.5</v>
      </c>
      <c r="J81" s="32">
        <f t="shared" ref="J81:L81" si="41">J70+J80</f>
        <v>1288.3499999999999</v>
      </c>
      <c r="K81" s="32"/>
      <c r="L81" s="32">
        <f t="shared" si="41"/>
        <v>176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180</v>
      </c>
      <c r="G82" s="40">
        <v>4.8600000000000003</v>
      </c>
      <c r="H82" s="40">
        <v>4.5199999999999996</v>
      </c>
      <c r="I82" s="40">
        <v>32.090000000000003</v>
      </c>
      <c r="J82" s="40">
        <v>188.57</v>
      </c>
      <c r="K82" s="41" t="s">
        <v>69</v>
      </c>
      <c r="L82" s="40">
        <v>30.5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0.12</v>
      </c>
      <c r="H84" s="43">
        <v>0.02</v>
      </c>
      <c r="I84" s="43">
        <v>10.36</v>
      </c>
      <c r="J84" s="43">
        <v>41.62</v>
      </c>
      <c r="K84" s="44">
        <v>393</v>
      </c>
      <c r="L84" s="43">
        <v>8.1999999999999993</v>
      </c>
    </row>
    <row r="85" spans="1:12" ht="15">
      <c r="A85" s="23"/>
      <c r="B85" s="15"/>
      <c r="C85" s="11"/>
      <c r="D85" s="7" t="s">
        <v>23</v>
      </c>
      <c r="E85" s="42" t="s">
        <v>92</v>
      </c>
      <c r="F85" s="43" t="s">
        <v>41</v>
      </c>
      <c r="G85" s="43">
        <v>4.95</v>
      </c>
      <c r="H85" s="43">
        <v>6.38</v>
      </c>
      <c r="I85" s="43">
        <v>10.76</v>
      </c>
      <c r="J85" s="43">
        <v>121.99</v>
      </c>
      <c r="K85" s="44">
        <v>3</v>
      </c>
      <c r="L85" s="43">
        <v>16.100000000000001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0.5</v>
      </c>
      <c r="I86" s="43">
        <v>21</v>
      </c>
      <c r="J86" s="43">
        <v>95</v>
      </c>
      <c r="K86" s="44" t="s">
        <v>43</v>
      </c>
      <c r="L86" s="43">
        <v>19.2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11.43</v>
      </c>
      <c r="H89" s="19">
        <f t="shared" ref="H89" si="43">SUM(H82:H88)</f>
        <v>11.419999999999998</v>
      </c>
      <c r="I89" s="19">
        <f t="shared" ref="I89" si="44">SUM(I82:I88)</f>
        <v>74.210000000000008</v>
      </c>
      <c r="J89" s="19">
        <f t="shared" ref="J89:L89" si="45">SUM(J82:J88)</f>
        <v>447.18</v>
      </c>
      <c r="K89" s="25"/>
      <c r="L89" s="19">
        <f t="shared" si="45"/>
        <v>74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0.81</v>
      </c>
      <c r="H90" s="43">
        <v>3.7</v>
      </c>
      <c r="I90" s="43">
        <v>4.6100000000000003</v>
      </c>
      <c r="J90" s="43">
        <v>54.96</v>
      </c>
      <c r="K90" s="44">
        <v>45</v>
      </c>
      <c r="L90" s="43">
        <v>18.7</v>
      </c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1.76</v>
      </c>
      <c r="H91" s="43">
        <v>4.0599999999999996</v>
      </c>
      <c r="I91" s="43">
        <v>9.5399999999999991</v>
      </c>
      <c r="J91" s="43">
        <v>81.8</v>
      </c>
      <c r="K91" s="44">
        <v>86</v>
      </c>
      <c r="L91" s="43">
        <v>24.32</v>
      </c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7.3</v>
      </c>
      <c r="H92" s="43">
        <v>7.37</v>
      </c>
      <c r="I92" s="43">
        <v>6.7</v>
      </c>
      <c r="J92" s="43">
        <v>122.62</v>
      </c>
      <c r="K92" s="44">
        <v>288</v>
      </c>
      <c r="L92" s="43">
        <v>17.2</v>
      </c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10.38</v>
      </c>
      <c r="H93" s="43">
        <v>6.81</v>
      </c>
      <c r="I93" s="43">
        <v>25.18</v>
      </c>
      <c r="J93" s="43">
        <v>203.41</v>
      </c>
      <c r="K93" s="44">
        <v>414</v>
      </c>
      <c r="L93" s="43">
        <v>15.1</v>
      </c>
    </row>
    <row r="94" spans="1:12" ht="1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0.6</v>
      </c>
      <c r="H94" s="43">
        <v>0.4</v>
      </c>
      <c r="I94" s="43">
        <v>32.6</v>
      </c>
      <c r="J94" s="43">
        <v>136.66</v>
      </c>
      <c r="K94" s="44" t="s">
        <v>89</v>
      </c>
      <c r="L94" s="43">
        <v>20.98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>
        <v>701</v>
      </c>
      <c r="L95" s="43">
        <v>3.8</v>
      </c>
    </row>
    <row r="96" spans="1:12" ht="15">
      <c r="A96" s="23"/>
      <c r="B96" s="15"/>
      <c r="C96" s="11"/>
      <c r="D96" s="7" t="s">
        <v>32</v>
      </c>
      <c r="E96" s="42" t="s">
        <v>85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>
        <v>700</v>
      </c>
      <c r="L96" s="43">
        <v>1.9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26.650000000000002</v>
      </c>
      <c r="H99" s="19">
        <f t="shared" ref="H99" si="47">SUM(H90:H98)</f>
        <v>23.219999999999995</v>
      </c>
      <c r="I99" s="19">
        <f t="shared" ref="I99" si="48">SUM(I90:I98)</f>
        <v>111.30999999999999</v>
      </c>
      <c r="J99" s="19">
        <f t="shared" ref="J99:L99" si="49">SUM(J90:J98)</f>
        <v>763.05</v>
      </c>
      <c r="K99" s="25"/>
      <c r="L99" s="19">
        <f t="shared" si="49"/>
        <v>102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38.08</v>
      </c>
      <c r="H100" s="32">
        <f t="shared" ref="H100" si="51">H89+H99</f>
        <v>34.639999999999993</v>
      </c>
      <c r="I100" s="32">
        <f t="shared" ref="I100" si="52">I89+I99</f>
        <v>185.51999999999998</v>
      </c>
      <c r="J100" s="32">
        <f t="shared" ref="J100:L100" si="53">J89+J99</f>
        <v>1210.23</v>
      </c>
      <c r="K100" s="32"/>
      <c r="L100" s="32">
        <f t="shared" si="53"/>
        <v>176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5.26</v>
      </c>
      <c r="H101" s="40">
        <v>6.22</v>
      </c>
      <c r="I101" s="40">
        <v>26.46</v>
      </c>
      <c r="J101" s="40">
        <v>182.44</v>
      </c>
      <c r="K101" s="41" t="s">
        <v>49</v>
      </c>
      <c r="L101" s="40">
        <v>32.04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0.06</v>
      </c>
      <c r="H103" s="43">
        <v>0.02</v>
      </c>
      <c r="I103" s="43">
        <v>10.52</v>
      </c>
      <c r="J103" s="43">
        <v>42.1</v>
      </c>
      <c r="K103" s="44">
        <v>392</v>
      </c>
      <c r="L103" s="43">
        <v>4.0999999999999996</v>
      </c>
    </row>
    <row r="104" spans="1:12" ht="15">
      <c r="A104" s="23"/>
      <c r="B104" s="15"/>
      <c r="C104" s="11"/>
      <c r="D104" s="7" t="s">
        <v>23</v>
      </c>
      <c r="E104" s="42" t="s">
        <v>94</v>
      </c>
      <c r="F104" s="43" t="s">
        <v>41</v>
      </c>
      <c r="G104" s="43">
        <v>2.5299999999999998</v>
      </c>
      <c r="H104" s="43">
        <v>7.81</v>
      </c>
      <c r="I104" s="43">
        <v>12.23</v>
      </c>
      <c r="J104" s="43">
        <v>130.56</v>
      </c>
      <c r="K104" s="44">
        <v>1</v>
      </c>
      <c r="L104" s="43">
        <v>15.06</v>
      </c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1.5</v>
      </c>
      <c r="H105" s="43">
        <v>0.5</v>
      </c>
      <c r="I105" s="43">
        <v>21</v>
      </c>
      <c r="J105" s="43">
        <v>95</v>
      </c>
      <c r="K105" s="44" t="s">
        <v>43</v>
      </c>
      <c r="L105" s="43">
        <v>22.8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9.35</v>
      </c>
      <c r="H108" s="19">
        <f t="shared" si="54"/>
        <v>14.549999999999999</v>
      </c>
      <c r="I108" s="19">
        <f t="shared" si="54"/>
        <v>70.210000000000008</v>
      </c>
      <c r="J108" s="19">
        <f t="shared" si="54"/>
        <v>450.1</v>
      </c>
      <c r="K108" s="25"/>
      <c r="L108" s="19">
        <f t="shared" ref="L108" si="55">SUM(L101:L107)</f>
        <v>74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2</v>
      </c>
      <c r="H110" s="43">
        <v>2.2400000000000002</v>
      </c>
      <c r="I110" s="43">
        <v>11.2</v>
      </c>
      <c r="J110" s="43">
        <v>82.6</v>
      </c>
      <c r="K110" s="44">
        <v>80</v>
      </c>
      <c r="L110" s="43">
        <v>26.3</v>
      </c>
    </row>
    <row r="111" spans="1:12" ht="15">
      <c r="A111" s="23"/>
      <c r="B111" s="15"/>
      <c r="C111" s="11"/>
      <c r="D111" s="7" t="s">
        <v>28</v>
      </c>
      <c r="E111" s="42" t="s">
        <v>57</v>
      </c>
      <c r="F111" s="43">
        <v>90</v>
      </c>
      <c r="G111" s="43">
        <v>13.39</v>
      </c>
      <c r="H111" s="43">
        <v>10.11</v>
      </c>
      <c r="I111" s="43">
        <v>13.45</v>
      </c>
      <c r="J111" s="43">
        <v>307.64999999999998</v>
      </c>
      <c r="K111" s="44">
        <v>282</v>
      </c>
      <c r="L111" s="43">
        <v>35.020000000000003</v>
      </c>
    </row>
    <row r="112" spans="1:12" ht="15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5.76</v>
      </c>
      <c r="H112" s="43">
        <v>0.83</v>
      </c>
      <c r="I112" s="43">
        <v>31.14</v>
      </c>
      <c r="J112" s="43">
        <v>155.1</v>
      </c>
      <c r="K112" s="44">
        <v>204</v>
      </c>
      <c r="L112" s="43">
        <v>14</v>
      </c>
    </row>
    <row r="113" spans="1:12" ht="1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1</v>
      </c>
      <c r="H113" s="43">
        <v>0</v>
      </c>
      <c r="I113" s="43">
        <v>20.2</v>
      </c>
      <c r="J113" s="43">
        <v>84.44</v>
      </c>
      <c r="K113" s="44" t="s">
        <v>91</v>
      </c>
      <c r="L113" s="43">
        <v>20.98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>
        <v>701</v>
      </c>
      <c r="L114" s="43">
        <v>3.8</v>
      </c>
    </row>
    <row r="115" spans="1:12" ht="15">
      <c r="A115" s="23"/>
      <c r="B115" s="15"/>
      <c r="C115" s="11"/>
      <c r="D115" s="7" t="s">
        <v>32</v>
      </c>
      <c r="E115" s="42" t="s">
        <v>85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>
        <v>700</v>
      </c>
      <c r="L115" s="43">
        <v>1.9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27.95</v>
      </c>
      <c r="H118" s="19">
        <f t="shared" si="56"/>
        <v>14.06</v>
      </c>
      <c r="I118" s="19">
        <f t="shared" si="56"/>
        <v>108.67</v>
      </c>
      <c r="J118" s="19">
        <f t="shared" si="56"/>
        <v>793.39</v>
      </c>
      <c r="K118" s="25"/>
      <c r="L118" s="19">
        <f t="shared" ref="L118" si="57">SUM(L109:L117)</f>
        <v>102.00000000000001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1220</v>
      </c>
      <c r="G119" s="32">
        <f t="shared" ref="G119" si="58">G108+G118</f>
        <v>37.299999999999997</v>
      </c>
      <c r="H119" s="32">
        <f t="shared" ref="H119" si="59">H108+H118</f>
        <v>28.61</v>
      </c>
      <c r="I119" s="32">
        <f t="shared" ref="I119" si="60">I108+I118</f>
        <v>178.88</v>
      </c>
      <c r="J119" s="32">
        <f t="shared" ref="J119:L119" si="61">J108+J118</f>
        <v>1243.49</v>
      </c>
      <c r="K119" s="32"/>
      <c r="L119" s="32">
        <f t="shared" si="61"/>
        <v>176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150</v>
      </c>
      <c r="G120" s="40">
        <v>26.31</v>
      </c>
      <c r="H120" s="40">
        <v>18.07</v>
      </c>
      <c r="I120" s="40">
        <v>25.72</v>
      </c>
      <c r="J120" s="40">
        <v>370.31</v>
      </c>
      <c r="K120" s="41">
        <v>237</v>
      </c>
      <c r="L120" s="40">
        <v>28.64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102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118.88</v>
      </c>
      <c r="K122" s="44">
        <v>397</v>
      </c>
      <c r="L122" s="43">
        <v>15.06</v>
      </c>
    </row>
    <row r="123" spans="1:12" ht="15">
      <c r="A123" s="14"/>
      <c r="B123" s="15"/>
      <c r="C123" s="11"/>
      <c r="D123" s="7" t="s">
        <v>23</v>
      </c>
      <c r="E123" s="42" t="s">
        <v>92</v>
      </c>
      <c r="F123" s="43" t="s">
        <v>41</v>
      </c>
      <c r="G123" s="43">
        <v>4.95</v>
      </c>
      <c r="H123" s="43">
        <v>6.38</v>
      </c>
      <c r="I123" s="43">
        <v>10.76</v>
      </c>
      <c r="J123" s="43">
        <v>121.99</v>
      </c>
      <c r="K123" s="44">
        <v>3</v>
      </c>
      <c r="L123" s="43">
        <v>11.6</v>
      </c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368</v>
      </c>
      <c r="L124" s="43">
        <v>18.7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35.74</v>
      </c>
      <c r="H127" s="19">
        <f t="shared" si="62"/>
        <v>28.389999999999997</v>
      </c>
      <c r="I127" s="19">
        <f t="shared" si="62"/>
        <v>63.86</v>
      </c>
      <c r="J127" s="19">
        <f t="shared" si="62"/>
        <v>655.17999999999995</v>
      </c>
      <c r="K127" s="25"/>
      <c r="L127" s="19">
        <f t="shared" ref="L127" si="63">SUM(L120:L126)</f>
        <v>74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74</v>
      </c>
      <c r="F129" s="43">
        <v>200</v>
      </c>
      <c r="G129" s="43">
        <v>1.4</v>
      </c>
      <c r="H129" s="43">
        <v>3.9</v>
      </c>
      <c r="I129" s="43">
        <v>6.78</v>
      </c>
      <c r="J129" s="43">
        <v>67.8</v>
      </c>
      <c r="K129" s="44">
        <v>67</v>
      </c>
      <c r="L129" s="43">
        <v>37.200000000000003</v>
      </c>
    </row>
    <row r="130" spans="1:12" ht="15">
      <c r="A130" s="14"/>
      <c r="B130" s="15"/>
      <c r="C130" s="11"/>
      <c r="D130" s="7" t="s">
        <v>28</v>
      </c>
      <c r="E130" s="42" t="s">
        <v>66</v>
      </c>
      <c r="F130" s="43">
        <v>90</v>
      </c>
      <c r="G130" s="43">
        <v>7.3</v>
      </c>
      <c r="H130" s="43">
        <v>7.37</v>
      </c>
      <c r="I130" s="43">
        <v>6.7</v>
      </c>
      <c r="J130" s="43">
        <v>122.62</v>
      </c>
      <c r="K130" s="44">
        <v>288</v>
      </c>
      <c r="L130" s="43">
        <v>38.4</v>
      </c>
    </row>
    <row r="131" spans="1:12" ht="1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10.39</v>
      </c>
      <c r="H131" s="43">
        <v>6.81</v>
      </c>
      <c r="I131" s="43">
        <v>25.18</v>
      </c>
      <c r="J131" s="43">
        <v>203.41</v>
      </c>
      <c r="K131" s="44">
        <v>414</v>
      </c>
      <c r="L131" s="43">
        <v>15.1</v>
      </c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0.44</v>
      </c>
      <c r="H132" s="43">
        <v>0.02</v>
      </c>
      <c r="I132" s="43">
        <v>27.76</v>
      </c>
      <c r="J132" s="43">
        <v>113</v>
      </c>
      <c r="K132" s="44">
        <v>376</v>
      </c>
      <c r="L132" s="43">
        <v>5.6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>
        <v>701</v>
      </c>
      <c r="L133" s="43">
        <v>3.8</v>
      </c>
    </row>
    <row r="134" spans="1:12" ht="15">
      <c r="A134" s="14"/>
      <c r="B134" s="15"/>
      <c r="C134" s="11"/>
      <c r="D134" s="7" t="s">
        <v>32</v>
      </c>
      <c r="E134" s="42" t="s">
        <v>85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>
        <v>700</v>
      </c>
      <c r="L134" s="43">
        <v>1.9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25.330000000000002</v>
      </c>
      <c r="H137" s="19">
        <f t="shared" si="64"/>
        <v>18.979999999999997</v>
      </c>
      <c r="I137" s="19">
        <f t="shared" si="64"/>
        <v>99.100000000000009</v>
      </c>
      <c r="J137" s="19">
        <f t="shared" si="64"/>
        <v>670.43000000000006</v>
      </c>
      <c r="K137" s="25"/>
      <c r="L137" s="19">
        <f t="shared" ref="L137" si="65">SUM(L128:L136)</f>
        <v>101.99999999999999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1170</v>
      </c>
      <c r="G138" s="32">
        <f t="shared" ref="G138" si="66">G127+G137</f>
        <v>61.070000000000007</v>
      </c>
      <c r="H138" s="32">
        <f t="shared" ref="H138" si="67">H127+H137</f>
        <v>47.36999999999999</v>
      </c>
      <c r="I138" s="32">
        <f t="shared" ref="I138" si="68">I127+I137</f>
        <v>162.96</v>
      </c>
      <c r="J138" s="32">
        <f t="shared" ref="J138:L138" si="69">J127+J137</f>
        <v>1325.6100000000001</v>
      </c>
      <c r="K138" s="32"/>
      <c r="L138" s="32">
        <f t="shared" si="69"/>
        <v>176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4.4000000000000004</v>
      </c>
      <c r="H139" s="40">
        <v>3.98</v>
      </c>
      <c r="I139" s="40">
        <v>29.82</v>
      </c>
      <c r="J139" s="40">
        <v>172.68</v>
      </c>
      <c r="K139" s="41" t="s">
        <v>81</v>
      </c>
      <c r="L139" s="40">
        <v>27.54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0.12</v>
      </c>
      <c r="H141" s="43">
        <v>0.02</v>
      </c>
      <c r="I141" s="43">
        <v>10.36</v>
      </c>
      <c r="J141" s="43">
        <v>41.62</v>
      </c>
      <c r="K141" s="44">
        <v>393</v>
      </c>
      <c r="L141" s="43">
        <v>8.1999999999999993</v>
      </c>
    </row>
    <row r="142" spans="1:12" ht="15.75" customHeight="1">
      <c r="A142" s="23"/>
      <c r="B142" s="15"/>
      <c r="C142" s="11"/>
      <c r="D142" s="7" t="s">
        <v>23</v>
      </c>
      <c r="E142" s="42" t="s">
        <v>93</v>
      </c>
      <c r="F142" s="43" t="s">
        <v>41</v>
      </c>
      <c r="G142" s="43">
        <v>2.5299999999999998</v>
      </c>
      <c r="H142" s="43">
        <v>7.81</v>
      </c>
      <c r="I142" s="43">
        <v>12.23</v>
      </c>
      <c r="J142" s="43">
        <v>130.56</v>
      </c>
      <c r="K142" s="44">
        <v>1</v>
      </c>
      <c r="L142" s="43">
        <v>9.5399999999999991</v>
      </c>
    </row>
    <row r="143" spans="1:12" ht="15">
      <c r="A143" s="23"/>
      <c r="B143" s="15"/>
      <c r="C143" s="11"/>
      <c r="D143" s="7" t="s">
        <v>24</v>
      </c>
      <c r="E143" s="42" t="s">
        <v>76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368</v>
      </c>
      <c r="L143" s="43">
        <v>18.7</v>
      </c>
    </row>
    <row r="144" spans="1:12" ht="15">
      <c r="A144" s="23"/>
      <c r="B144" s="15"/>
      <c r="C144" s="11"/>
      <c r="D144" s="6"/>
      <c r="E144" s="42" t="s">
        <v>96</v>
      </c>
      <c r="F144" s="43">
        <v>50</v>
      </c>
      <c r="G144" s="43">
        <v>2.91</v>
      </c>
      <c r="H144" s="43">
        <v>10.69</v>
      </c>
      <c r="I144" s="43">
        <v>28.9</v>
      </c>
      <c r="J144" s="43">
        <v>223</v>
      </c>
      <c r="K144" s="44">
        <v>491</v>
      </c>
      <c r="L144" s="43">
        <v>10.02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10.360000000000001</v>
      </c>
      <c r="H146" s="19">
        <f t="shared" si="70"/>
        <v>22.9</v>
      </c>
      <c r="I146" s="19">
        <f t="shared" si="70"/>
        <v>91.109999999999985</v>
      </c>
      <c r="J146" s="19">
        <f t="shared" si="70"/>
        <v>611.86</v>
      </c>
      <c r="K146" s="25"/>
      <c r="L146" s="19">
        <f t="shared" ref="L146" si="71">SUM(L139:L145)</f>
        <v>73.999999999999986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0.68</v>
      </c>
      <c r="H147" s="43">
        <v>1.91</v>
      </c>
      <c r="I147" s="43">
        <v>2.83</v>
      </c>
      <c r="J147" s="43">
        <v>47.46</v>
      </c>
      <c r="K147" s="44">
        <v>14</v>
      </c>
      <c r="L147" s="43">
        <v>15.4</v>
      </c>
    </row>
    <row r="148" spans="1:12" ht="1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1.46</v>
      </c>
      <c r="H148" s="43">
        <v>3.92</v>
      </c>
      <c r="I148" s="43">
        <v>10.199999999999999</v>
      </c>
      <c r="J148" s="43">
        <v>82</v>
      </c>
      <c r="K148" s="44">
        <v>57</v>
      </c>
      <c r="L148" s="43">
        <v>36.700000000000003</v>
      </c>
    </row>
    <row r="149" spans="1:12" ht="15">
      <c r="A149" s="23"/>
      <c r="B149" s="15"/>
      <c r="C149" s="11"/>
      <c r="D149" s="7" t="s">
        <v>28</v>
      </c>
      <c r="E149" s="42" t="s">
        <v>72</v>
      </c>
      <c r="F149" s="43">
        <v>200</v>
      </c>
      <c r="G149" s="43">
        <v>25.03</v>
      </c>
      <c r="H149" s="43">
        <v>4.05</v>
      </c>
      <c r="I149" s="43">
        <v>19.96</v>
      </c>
      <c r="J149" s="43">
        <v>240.89</v>
      </c>
      <c r="K149" s="44">
        <v>276</v>
      </c>
      <c r="L149" s="43">
        <v>38.6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0.9</v>
      </c>
      <c r="H151" s="43">
        <v>0.06</v>
      </c>
      <c r="I151" s="43">
        <v>28.58</v>
      </c>
      <c r="J151" s="43">
        <v>118.4</v>
      </c>
      <c r="K151" s="44">
        <v>380</v>
      </c>
      <c r="L151" s="43">
        <v>5.6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117.5</v>
      </c>
      <c r="K152" s="44">
        <v>701</v>
      </c>
      <c r="L152" s="43">
        <v>3.8</v>
      </c>
    </row>
    <row r="153" spans="1:12" ht="15">
      <c r="A153" s="23"/>
      <c r="B153" s="15"/>
      <c r="C153" s="11"/>
      <c r="D153" s="7" t="s">
        <v>32</v>
      </c>
      <c r="E153" s="42" t="s">
        <v>85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>
        <v>700</v>
      </c>
      <c r="L153" s="43">
        <v>1.9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34.660000000000004</v>
      </c>
      <c r="H156" s="19">
        <f t="shared" si="72"/>
        <v>10.92</v>
      </c>
      <c r="I156" s="19">
        <f t="shared" si="72"/>
        <v>99.08</v>
      </c>
      <c r="J156" s="19">
        <f t="shared" si="72"/>
        <v>675.85</v>
      </c>
      <c r="K156" s="25"/>
      <c r="L156" s="19">
        <f t="shared" ref="L156" si="73">SUM(L147:L155)</f>
        <v>102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1300</v>
      </c>
      <c r="G157" s="32">
        <f t="shared" ref="G157" si="74">G146+G156</f>
        <v>45.02</v>
      </c>
      <c r="H157" s="32">
        <f t="shared" ref="H157" si="75">H146+H156</f>
        <v>33.82</v>
      </c>
      <c r="I157" s="32">
        <f t="shared" ref="I157" si="76">I146+I156</f>
        <v>190.19</v>
      </c>
      <c r="J157" s="32">
        <f t="shared" ref="J157:L157" si="77">J146+J156</f>
        <v>1287.71</v>
      </c>
      <c r="K157" s="32"/>
      <c r="L157" s="32">
        <f t="shared" si="77"/>
        <v>176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200</v>
      </c>
      <c r="G158" s="40">
        <v>5.26</v>
      </c>
      <c r="H158" s="40">
        <v>6.22</v>
      </c>
      <c r="I158" s="40">
        <v>26.46</v>
      </c>
      <c r="J158" s="40">
        <v>182.44</v>
      </c>
      <c r="K158" s="41" t="s">
        <v>49</v>
      </c>
      <c r="L158" s="40">
        <v>32.04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0.06</v>
      </c>
      <c r="H160" s="43">
        <v>0.02</v>
      </c>
      <c r="I160" s="43">
        <v>10.52</v>
      </c>
      <c r="J160" s="43">
        <v>42.1</v>
      </c>
      <c r="K160" s="44">
        <v>392</v>
      </c>
      <c r="L160" s="43">
        <v>4.0999999999999996</v>
      </c>
    </row>
    <row r="161" spans="1:12" ht="15">
      <c r="A161" s="23"/>
      <c r="B161" s="15"/>
      <c r="C161" s="11"/>
      <c r="D161" s="7" t="s">
        <v>23</v>
      </c>
      <c r="E161" s="42" t="s">
        <v>94</v>
      </c>
      <c r="F161" s="43" t="s">
        <v>41</v>
      </c>
      <c r="G161" s="43">
        <v>2.5299999999999998</v>
      </c>
      <c r="H161" s="43">
        <v>7.81</v>
      </c>
      <c r="I161" s="43">
        <v>12.23</v>
      </c>
      <c r="J161" s="43">
        <v>130.56</v>
      </c>
      <c r="K161" s="44">
        <v>1</v>
      </c>
      <c r="L161" s="43">
        <v>18.66</v>
      </c>
    </row>
    <row r="162" spans="1:12" ht="1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1.5</v>
      </c>
      <c r="H162" s="43">
        <v>0.5</v>
      </c>
      <c r="I162" s="43">
        <v>21</v>
      </c>
      <c r="J162" s="43">
        <v>95</v>
      </c>
      <c r="K162" s="44" t="s">
        <v>43</v>
      </c>
      <c r="L162" s="43">
        <v>19.2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9.35</v>
      </c>
      <c r="H165" s="19">
        <f t="shared" si="78"/>
        <v>14.549999999999999</v>
      </c>
      <c r="I165" s="19">
        <f t="shared" si="78"/>
        <v>70.210000000000008</v>
      </c>
      <c r="J165" s="19">
        <f t="shared" si="78"/>
        <v>450.1</v>
      </c>
      <c r="K165" s="25"/>
      <c r="L165" s="19">
        <f t="shared" ref="L165" si="79">SUM(L158:L164)</f>
        <v>74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 t="s">
        <v>98</v>
      </c>
      <c r="G166" s="43">
        <v>2.82</v>
      </c>
      <c r="H166" s="43">
        <v>5.7</v>
      </c>
      <c r="I166" s="43">
        <v>4.28</v>
      </c>
      <c r="J166" s="43">
        <v>79.680000000000007</v>
      </c>
      <c r="K166" s="44">
        <v>31</v>
      </c>
      <c r="L166" s="43">
        <v>17</v>
      </c>
    </row>
    <row r="167" spans="1:12" ht="15">
      <c r="A167" s="23"/>
      <c r="B167" s="15"/>
      <c r="C167" s="11"/>
      <c r="D167" s="7" t="s">
        <v>27</v>
      </c>
      <c r="E167" s="42" t="s">
        <v>44</v>
      </c>
      <c r="F167" s="43">
        <v>200</v>
      </c>
      <c r="G167" s="43">
        <v>8.1</v>
      </c>
      <c r="H167" s="43">
        <v>4.28</v>
      </c>
      <c r="I167" s="43">
        <v>12.92</v>
      </c>
      <c r="J167" s="43">
        <v>106.6</v>
      </c>
      <c r="K167" s="44">
        <v>81</v>
      </c>
      <c r="L167" s="43">
        <v>34.1</v>
      </c>
    </row>
    <row r="168" spans="1:12" ht="15">
      <c r="A168" s="23"/>
      <c r="B168" s="15"/>
      <c r="C168" s="11"/>
      <c r="D168" s="7" t="s">
        <v>28</v>
      </c>
      <c r="E168" s="42" t="s">
        <v>53</v>
      </c>
      <c r="F168" s="43">
        <v>90</v>
      </c>
      <c r="G168" s="43">
        <v>10.88</v>
      </c>
      <c r="H168" s="43">
        <v>6.7</v>
      </c>
      <c r="I168" s="43">
        <v>3.82</v>
      </c>
      <c r="J168" s="43">
        <v>119.4</v>
      </c>
      <c r="K168" s="44">
        <v>254</v>
      </c>
      <c r="L168" s="43">
        <v>24.5</v>
      </c>
    </row>
    <row r="169" spans="1:12" ht="1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137.25</v>
      </c>
      <c r="K169" s="44">
        <v>321</v>
      </c>
      <c r="L169" s="43">
        <v>15.1</v>
      </c>
    </row>
    <row r="170" spans="1:12" ht="1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0.9</v>
      </c>
      <c r="H170" s="43">
        <v>0.06</v>
      </c>
      <c r="I170" s="43">
        <v>28.58</v>
      </c>
      <c r="J170" s="43">
        <v>118.4</v>
      </c>
      <c r="K170" s="44">
        <v>380</v>
      </c>
      <c r="L170" s="43">
        <v>5.6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>
        <v>701</v>
      </c>
      <c r="L171" s="43">
        <v>3.8</v>
      </c>
    </row>
    <row r="172" spans="1:12" ht="15">
      <c r="A172" s="23"/>
      <c r="B172" s="15"/>
      <c r="C172" s="11"/>
      <c r="D172" s="7" t="s">
        <v>32</v>
      </c>
      <c r="E172" s="42" t="s">
        <v>85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>
        <v>700</v>
      </c>
      <c r="L172" s="43">
        <v>1.9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31.56</v>
      </c>
      <c r="H175" s="19">
        <f t="shared" si="80"/>
        <v>22.419999999999998</v>
      </c>
      <c r="I175" s="19">
        <f t="shared" si="80"/>
        <v>102.73</v>
      </c>
      <c r="J175" s="19">
        <f t="shared" si="80"/>
        <v>724.93000000000006</v>
      </c>
      <c r="K175" s="25"/>
      <c r="L175" s="19">
        <f t="shared" ref="L175" si="81">SUM(L166:L174)</f>
        <v>101.99999999999999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1220</v>
      </c>
      <c r="G176" s="32">
        <f t="shared" ref="G176" si="82">G165+G175</f>
        <v>40.909999999999997</v>
      </c>
      <c r="H176" s="32">
        <f t="shared" ref="H176" si="83">H165+H175</f>
        <v>36.97</v>
      </c>
      <c r="I176" s="32">
        <f t="shared" ref="I176" si="84">I165+I175</f>
        <v>172.94</v>
      </c>
      <c r="J176" s="32">
        <f t="shared" ref="J176:L176" si="85">J165+J175</f>
        <v>1175.0300000000002</v>
      </c>
      <c r="K176" s="32"/>
      <c r="L176" s="32">
        <f t="shared" si="85"/>
        <v>176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170</v>
      </c>
      <c r="G177" s="40">
        <v>15.07</v>
      </c>
      <c r="H177" s="40">
        <v>26.93</v>
      </c>
      <c r="I177" s="40">
        <v>3.03</v>
      </c>
      <c r="J177" s="40">
        <v>314</v>
      </c>
      <c r="K177" s="41">
        <v>215</v>
      </c>
      <c r="L177" s="40">
        <v>38.159999999999997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0.06</v>
      </c>
      <c r="H179" s="43">
        <v>0.02</v>
      </c>
      <c r="I179" s="43">
        <v>10.52</v>
      </c>
      <c r="J179" s="43">
        <v>42.1</v>
      </c>
      <c r="K179" s="44">
        <v>392</v>
      </c>
      <c r="L179" s="43">
        <v>4.0999999999999996</v>
      </c>
    </row>
    <row r="180" spans="1:12" ht="15">
      <c r="A180" s="23"/>
      <c r="B180" s="15"/>
      <c r="C180" s="11"/>
      <c r="D180" s="7" t="s">
        <v>23</v>
      </c>
      <c r="E180" s="42" t="s">
        <v>92</v>
      </c>
      <c r="F180" s="43" t="s">
        <v>41</v>
      </c>
      <c r="G180" s="43">
        <v>4.95</v>
      </c>
      <c r="H180" s="43">
        <v>6.38</v>
      </c>
      <c r="I180" s="43">
        <v>10.76</v>
      </c>
      <c r="J180" s="43">
        <v>121.99</v>
      </c>
      <c r="K180" s="44">
        <v>3</v>
      </c>
      <c r="L180" s="43">
        <v>9.5399999999999991</v>
      </c>
    </row>
    <row r="181" spans="1:12" ht="1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1.5</v>
      </c>
      <c r="H181" s="43">
        <v>0.5</v>
      </c>
      <c r="I181" s="43">
        <v>21</v>
      </c>
      <c r="J181" s="43">
        <v>95</v>
      </c>
      <c r="K181" s="44" t="s">
        <v>43</v>
      </c>
      <c r="L181" s="43">
        <v>22.2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21.580000000000002</v>
      </c>
      <c r="H184" s="19">
        <f t="shared" si="86"/>
        <v>33.83</v>
      </c>
      <c r="I184" s="19">
        <f t="shared" si="86"/>
        <v>45.31</v>
      </c>
      <c r="J184" s="19">
        <f t="shared" si="86"/>
        <v>573.09</v>
      </c>
      <c r="K184" s="25"/>
      <c r="L184" s="19">
        <f t="shared" ref="L184" si="87">SUM(L177:L183)</f>
        <v>74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1.79</v>
      </c>
      <c r="H185" s="43">
        <v>3.11</v>
      </c>
      <c r="I185" s="43">
        <v>3.75</v>
      </c>
      <c r="J185" s="43">
        <v>50.16</v>
      </c>
      <c r="K185" s="44">
        <v>10</v>
      </c>
      <c r="L185" s="43">
        <v>15</v>
      </c>
    </row>
    <row r="186" spans="1:12" ht="1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1.4</v>
      </c>
      <c r="H186" s="43">
        <v>3.9</v>
      </c>
      <c r="I186" s="43">
        <v>6.78</v>
      </c>
      <c r="J186" s="43">
        <v>67.8</v>
      </c>
      <c r="K186" s="44">
        <v>67</v>
      </c>
      <c r="L186" s="43">
        <v>25.18</v>
      </c>
    </row>
    <row r="187" spans="1:12" ht="15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11.59</v>
      </c>
      <c r="H187" s="43">
        <v>9.16</v>
      </c>
      <c r="I187" s="43">
        <v>2.95</v>
      </c>
      <c r="J187" s="43">
        <v>140.62</v>
      </c>
      <c r="K187" s="44">
        <v>277</v>
      </c>
      <c r="L187" s="43">
        <v>19.89</v>
      </c>
    </row>
    <row r="188" spans="1:12" ht="1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8.58</v>
      </c>
      <c r="H188" s="43">
        <v>5.79</v>
      </c>
      <c r="I188" s="43">
        <v>38.520000000000003</v>
      </c>
      <c r="J188" s="43">
        <v>240</v>
      </c>
      <c r="K188" s="44">
        <v>165</v>
      </c>
      <c r="L188" s="43">
        <v>15.25</v>
      </c>
    </row>
    <row r="189" spans="1:12" ht="1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0.6</v>
      </c>
      <c r="H189" s="43">
        <v>0.4</v>
      </c>
      <c r="I189" s="43">
        <v>32.6</v>
      </c>
      <c r="J189" s="43">
        <v>136.66</v>
      </c>
      <c r="K189" s="44">
        <v>399.7</v>
      </c>
      <c r="L189" s="43">
        <v>20.98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>
        <v>701</v>
      </c>
      <c r="L190" s="43">
        <v>3.8</v>
      </c>
    </row>
    <row r="191" spans="1:12" ht="15">
      <c r="A191" s="23"/>
      <c r="B191" s="15"/>
      <c r="C191" s="11"/>
      <c r="D191" s="7" t="s">
        <v>32</v>
      </c>
      <c r="E191" s="42" t="s">
        <v>85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>
        <v>700</v>
      </c>
      <c r="L191" s="43">
        <v>1.9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29.76</v>
      </c>
      <c r="H194" s="19">
        <f t="shared" si="88"/>
        <v>23.24</v>
      </c>
      <c r="I194" s="19">
        <f t="shared" si="88"/>
        <v>117.27999999999999</v>
      </c>
      <c r="J194" s="19">
        <f t="shared" si="88"/>
        <v>798.84</v>
      </c>
      <c r="K194" s="25"/>
      <c r="L194" s="19">
        <f t="shared" ref="L194" si="89">SUM(L185:L193)</f>
        <v>102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1250</v>
      </c>
      <c r="G195" s="32">
        <f t="shared" ref="G195" si="90">G184+G194</f>
        <v>51.34</v>
      </c>
      <c r="H195" s="32">
        <f t="shared" ref="H195" si="91">H184+H194</f>
        <v>57.069999999999993</v>
      </c>
      <c r="I195" s="32">
        <f t="shared" ref="I195" si="92">I184+I194</f>
        <v>162.58999999999997</v>
      </c>
      <c r="J195" s="32">
        <f t="shared" ref="J195:L195" si="93">J184+J194</f>
        <v>1371.93</v>
      </c>
      <c r="K195" s="32"/>
      <c r="L195" s="32">
        <f t="shared" si="93"/>
        <v>176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1242.5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46.166999999999994</v>
      </c>
      <c r="H196" s="34">
        <f t="shared" si="94"/>
        <v>39.737999999999992</v>
      </c>
      <c r="I196" s="34">
        <f t="shared" si="94"/>
        <v>182.36799999999999</v>
      </c>
      <c r="J196" s="34">
        <f t="shared" si="94"/>
        <v>1285.992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9" right="0.2" top="0.35" bottom="0.3" header="0.3" footer="0.3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2024-09-01T04:51:57Z</cp:lastPrinted>
  <dcterms:created xsi:type="dcterms:W3CDTF">2022-05-16T14:23:56Z</dcterms:created>
  <dcterms:modified xsi:type="dcterms:W3CDTF">2024-12-12T13:51:04Z</dcterms:modified>
</cp:coreProperties>
</file>